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126"/>
  <workbookPr codeName="ThisWorkbook"/>
  <bookViews>
    <workbookView xWindow="65426" yWindow="65426" windowWidth="23260" windowHeight="12580" tabRatio="915" activeTab="2"/>
  </bookViews>
  <sheets>
    <sheet name="Cont"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pFinPL 9Q" sheetId="36" r:id="rId15"/>
    <sheet name="vhPL 9Q" sheetId="17" r:id="rId16"/>
    <sheet name="vhBS 9Q" sheetId="18" r:id="rId17"/>
    <sheet name="vhSA" sheetId="19" r:id="rId18"/>
    <sheet name="vhAUM" sheetId="20" r:id="rId19"/>
    <sheet name="kPL 9Q" sheetId="33" r:id="rId20"/>
    <sheet name="kBS 9Q" sheetId="34" r:id="rId21"/>
    <sheet name="kSA" sheetId="35" r:id="rId22"/>
    <sheet name="mY" sheetId="22" r:id="rId23"/>
    <sheet name="Share" sheetId="30" r:id="rId24"/>
    <sheet name="Bonds" sheetId="32" r:id="rId25"/>
    <sheet name="Cal" sheetId="29" r:id="rId26"/>
  </sheets>
  <externalReferences>
    <externalReference r:id="rId29"/>
  </externalReferences>
  <definedNames>
    <definedName name="_" localSheetId="0" hidden="1">TABLE1</definedName>
    <definedName name="_" localSheetId="4" hidden="1">TABLE1</definedName>
    <definedName name="_" localSheetId="14" hidden="1">TABLE1</definedName>
    <definedName name="_" localSheetId="9" hidden="1">TABLE1</definedName>
    <definedName name="_" localSheetId="17" hidden="1">TABLE1</definedName>
    <definedName name="_" hidden="1">TABLE1</definedName>
    <definedName name="__" localSheetId="0" hidden="1">TABLE1</definedName>
    <definedName name="__" localSheetId="14" hidden="1">TABLE1</definedName>
    <definedName name="__" localSheetId="17" hidden="1">TABLE1</definedName>
    <definedName name="__" hidden="1">TABLE1</definedName>
    <definedName name="_xlcn.WorksheetConnection_Tempo_report_2014_1.xlsxTable11" localSheetId="0"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9" hidden="1">TABLE1</definedName>
    <definedName name="_xlcn.WorksheetConnection_Tempo_report_2014_1.xlsxTable11" localSheetId="17"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4">'Bonds'!$A$1:$J$60</definedName>
    <definedName name="_xlnm.Print_Area" localSheetId="25">'Cal'!$A$1:$M$44</definedName>
    <definedName name="_xlnm.Print_Area" localSheetId="0">'Cont'!$A$1:$L$45</definedName>
    <definedName name="_xlnm.Print_Area" localSheetId="5">'gAK'!$A$1:$J$48</definedName>
    <definedName name="_xlnm.Print_Area" localSheetId="3">'gBS 9Q'!$A$1:$J$48</definedName>
    <definedName name="_xlnm.Print_Area" localSheetId="6">'gKA'!$A$1:$J$53</definedName>
    <definedName name="_xlnm.Print_Area" localSheetId="2">'gPL 9Q'!$A$1:$J$63</definedName>
    <definedName name="_xlnm.Print_Area" localSheetId="4">'gSA'!$A$1:$J$72</definedName>
    <definedName name="_xlnm.Print_Area" localSheetId="20">'kBS 9Q'!$A$1:$J$82</definedName>
    <definedName name="_xlnm.Print_Area" localSheetId="19">'kPL 9Q'!$A$1:$J$55</definedName>
    <definedName name="_xlnm.Print_Area" localSheetId="21">'kSA'!$A$1:$J$42</definedName>
    <definedName name="_xlnm.Print_Area" localSheetId="22">'mY'!$A$1:$J$76</definedName>
    <definedName name="_xlnm.Print_Area" localSheetId="12">'pAK'!$A$1:$J$48</definedName>
    <definedName name="_xlnm.Print_Area" localSheetId="8">'pBS 9Q'!$A$1:$J$56</definedName>
    <definedName name="_xlnm.Print_Area" localSheetId="14">'pFinPL 9Q'!$A$1:$J$47</definedName>
    <definedName name="_xlnm.Print_Area" localSheetId="11">'pH'!$A$1:$J$28</definedName>
    <definedName name="_xlnm.Print_Area" localSheetId="13">'pKA'!$A$1:$J$50</definedName>
    <definedName name="_xlnm.Print_Area" localSheetId="10">'pL'!$A$1:$J$50</definedName>
    <definedName name="_xlnm.Print_Area" localSheetId="7">'pPL 9Q'!$A$1:$J$54</definedName>
    <definedName name="_xlnm.Print_Area" localSheetId="9">'pSA'!$A$1:$J$69</definedName>
    <definedName name="_xlnm.Print_Area" localSheetId="23">'Share'!$A$1:$J$59</definedName>
    <definedName name="_xlnm.Print_Area" localSheetId="1">'Str'!$A$1:$L$61</definedName>
    <definedName name="_xlnm.Print_Area" localSheetId="18">'vhAUM'!$A$1:$J$70</definedName>
    <definedName name="_xlnm.Print_Area" localSheetId="16">'vhBS 9Q'!$A$1:$J$64</definedName>
    <definedName name="_xlnm.Print_Area" localSheetId="15">'vhPL 9Q'!$A$1:$J$40</definedName>
    <definedName name="_xlnm.Print_Area" localSheetId="17">'vhSA'!$A$1:$J$34</definedName>
    <definedName name="wrn.Reportas._.1." localSheetId="0" hidden="1">{#N/A,#N/A,FALSE,"Lapas 1";#N/A,#N/A,FALSE,"Lapas 1"}</definedName>
    <definedName name="wrn.Reportas._.1." localSheetId="14" hidden="1">{#N/A,#N/A,FALSE,"Lapas 1";#N/A,#N/A,FALSE,"Lapas 1"}</definedName>
    <definedName name="wrn.Reportas._.1." hidden="1">{#N/A,#N/A,FALSE,"Lapas 1";#N/A,#N/A,FALSE,"Lapas 1"}</definedName>
    <definedName name="yhik">'[1]s'!$C$11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<sst xmlns="http://schemas.openxmlformats.org/spreadsheetml/2006/main" count="1514" uniqueCount="350">
  <si>
    <t>AS LHV Group</t>
  </si>
  <si>
    <t xml:space="preserve">P/B </t>
  </si>
  <si>
    <t/>
  </si>
  <si>
    <t>EURt</t>
  </si>
  <si>
    <t>AS LHV Pank</t>
  </si>
  <si>
    <t>AS LHV Varahaldus</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</si>
  <si>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</si>
  <si>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</si>
  <si>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</si>
  <si>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</si>
  <si>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</si>
  <si>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</si>
  <si>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</si>
  <si>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</si>
  <si>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</si>
  <si>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</si>
  <si>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Intress Pluss</t>
  </si>
  <si>
    <t>DPS (EUR)</t>
  </si>
  <si>
    <t>EPS (EUR)</t>
  </si>
  <si>
    <t>meelis.paakspuu@lhv.ee</t>
  </si>
  <si>
    <t>madis.toomsalu@lhv.ee</t>
  </si>
  <si>
    <t>Meelis Paakspuu</t>
  </si>
  <si>
    <t>Madis Toomsalu</t>
  </si>
  <si>
    <t>AS Lõhmus Holdings</t>
  </si>
  <si>
    <t>Rain Lõhmus</t>
  </si>
  <si>
    <t>AS Genteel</t>
  </si>
  <si>
    <t>Tartu mnt 2, 10145 Tallinn</t>
  </si>
  <si>
    <t>info@lhv.ee</t>
  </si>
  <si>
    <t xml:space="preserve">ISIN </t>
  </si>
  <si>
    <t>Table of Contents</t>
  </si>
  <si>
    <t>AS LHV Group Balance Sheet</t>
  </si>
  <si>
    <t>AS LHV Group Financial and Operational Ratios</t>
  </si>
  <si>
    <t>AS LHV Group Quality of Assets</t>
  </si>
  <si>
    <t>AS LHV Group Capital Adecuacy</t>
  </si>
  <si>
    <t>AS LHV Pank Balance Sheet</t>
  </si>
  <si>
    <t>AS LHV Pank Financial and Operational Ratios</t>
  </si>
  <si>
    <t>AS LHV Pank Loans</t>
  </si>
  <si>
    <t>AS LHV Pank Deposits and Loans received</t>
  </si>
  <si>
    <t>AS LHV Pank Quality of Assets</t>
  </si>
  <si>
    <t>AS LHV Pank Capital Adequacy</t>
  </si>
  <si>
    <t>AS LHV Varahaldus Balance Sheet</t>
  </si>
  <si>
    <t>AS LHV Varahaldus Assets Under Management</t>
  </si>
  <si>
    <t>Share information</t>
  </si>
  <si>
    <t>Bond information</t>
  </si>
  <si>
    <t>Financial Calendar and Contacts</t>
  </si>
  <si>
    <t>Overview and Group Structure</t>
  </si>
  <si>
    <t>Supervisory Boards and Management Boards of AS LHV Group and its Subsidiaries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</si>
  <si>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</si>
  <si>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</si>
  <si>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</si>
  <si>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</si>
  <si>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</si>
  <si>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</si>
  <si>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</si>
  <si>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</si>
  <si>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</si>
  <si>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</si>
  <si>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</si>
  <si>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Total revenue</t>
  </si>
  <si>
    <t>Staff costs</t>
  </si>
  <si>
    <t>Office rent and expenses</t>
  </si>
  <si>
    <t>IT expenses</t>
  </si>
  <si>
    <t>Marketing expenses</t>
  </si>
  <si>
    <t xml:space="preserve">Other operating expenses </t>
  </si>
  <si>
    <t>Total operating expenses</t>
  </si>
  <si>
    <t>EBIT</t>
  </si>
  <si>
    <t>Earnings before impairment losses</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</si>
  <si>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</si>
  <si>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</si>
  <si>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</si>
  <si>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</si>
  <si>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</si>
  <si>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</si>
  <si>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</si>
  <si>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</si>
  <si>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</si>
  <si>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</si>
  <si>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</si>
  <si>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</si>
  <si>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</si>
  <si>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</si>
  <si>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</si>
  <si>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</si>
  <si>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</si>
  <si>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</si>
  <si>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</si>
  <si>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</si>
  <si>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</si>
  <si>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</si>
  <si>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</si>
  <si>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</si>
  <si>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</si>
  <si>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</si>
  <si>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</si>
  <si>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</si>
  <si>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</si>
  <si>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</si>
  <si>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</si>
  <si>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</si>
  <si>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</si>
  <si>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</si>
  <si>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</si>
  <si>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Risk Cost Ratio</t>
  </si>
  <si>
    <t>Number of Employees (full-time)</t>
  </si>
  <si>
    <t>Quality of assets, 9 quarters</t>
  </si>
  <si>
    <t>Loans granted,</t>
  </si>
  <si>
    <t>incl. past due:</t>
  </si>
  <si>
    <t>1-30 days</t>
  </si>
  <si>
    <t>31-60 days</t>
  </si>
  <si>
    <t>61-90 days</t>
  </si>
  <si>
    <t>over 90 days or contract cancelled</t>
  </si>
  <si>
    <t>Share of impairments (over 90 days or cancelled)</t>
  </si>
  <si>
    <t>EURt, percentage</t>
  </si>
  <si>
    <t>Quality of assets, 5 years</t>
  </si>
  <si>
    <t>Capital adequacy, 9 quarters</t>
  </si>
  <si>
    <t>Capital adequacy, 5 years</t>
  </si>
  <si>
    <t xml:space="preserve">Total Tier 1 capital </t>
  </si>
  <si>
    <t xml:space="preserve">Total Tier 2 capital </t>
  </si>
  <si>
    <t xml:space="preserve">Net own funds for capital adequacy calculation </t>
  </si>
  <si>
    <t>Credit risk RWA</t>
  </si>
  <si>
    <t>Market risk RWA</t>
  </si>
  <si>
    <t>Operational risk RWA</t>
  </si>
  <si>
    <t>Total RWA</t>
  </si>
  <si>
    <t>Available-for-sale financial  assets</t>
  </si>
  <si>
    <t>Held-to-maturity financial investments</t>
  </si>
  <si>
    <t>Tangible and intangible assets</t>
  </si>
  <si>
    <t>Number of ATM-s</t>
  </si>
  <si>
    <t>Number of ACQ merchants</t>
  </si>
  <si>
    <t>Loans, 9 quarters</t>
  </si>
  <si>
    <t>Loans, 5 years</t>
  </si>
  <si>
    <t>Other loans</t>
  </si>
  <si>
    <t>Loans to related companies</t>
  </si>
  <si>
    <t>Credit card loans</t>
  </si>
  <si>
    <t>Leveraged loans</t>
  </si>
  <si>
    <t>Hire-purchase</t>
  </si>
  <si>
    <t>Small loans</t>
  </si>
  <si>
    <t>Corporate loans</t>
  </si>
  <si>
    <t>Leasing</t>
  </si>
  <si>
    <t>Micro loans</t>
  </si>
  <si>
    <t>Private loans</t>
  </si>
  <si>
    <t>Total loans granted</t>
  </si>
  <si>
    <t>Loans granted, incl:</t>
  </si>
  <si>
    <t>Deposits and loans received from customers, 9 quarters</t>
  </si>
  <si>
    <t>Deposits and loans received from customers, 5 years</t>
  </si>
  <si>
    <t>Total loans received and deposits from customers</t>
  </si>
  <si>
    <t>Impairment losses</t>
  </si>
  <si>
    <t>Prepayments of taxes and other assets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</si>
  <si>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</si>
  <si>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</si>
  <si>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</si>
  <si>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</si>
  <si>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</si>
  <si>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</si>
  <si>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</si>
  <si>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</si>
  <si>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</si>
  <si>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</si>
  <si>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</si>
  <si>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</si>
  <si>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</si>
  <si>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</si>
  <si>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</si>
  <si>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</si>
  <si>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</si>
  <si>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</si>
  <si>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</si>
  <si>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</si>
  <si>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</si>
  <si>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</si>
  <si>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</si>
  <si>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</si>
  <si>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</si>
  <si>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</si>
  <si>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</si>
  <si>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</si>
  <si>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</si>
  <si>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</si>
  <si>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</si>
  <si>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</si>
  <si>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</si>
  <si>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</si>
  <si>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</si>
  <si>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</si>
  <si>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</si>
  <si>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</si>
  <si>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</si>
  <si>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</si>
  <si>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</si>
  <si>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</si>
  <si>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</si>
  <si>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</si>
  <si>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</si>
  <si>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</si>
  <si>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</si>
  <si>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</si>
  <si>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</si>
  <si>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</si>
  <si>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Fund assets, EURt</t>
  </si>
  <si>
    <t>Assets under management, 9 quarters</t>
  </si>
  <si>
    <t>Quarterly returns</t>
  </si>
  <si>
    <t>Assets under management, 5 years</t>
  </si>
  <si>
    <t>Annual returns</t>
  </si>
  <si>
    <t>LHV Structure and Governance</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</si>
  <si>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</si>
  <si>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</si>
  <si>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</si>
  <si>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</si>
  <si>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</si>
  <si>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</si>
  <si>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</si>
  <si>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</si>
  <si>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Customers assets (EURm)</t>
  </si>
  <si>
    <t>Portfolio Management AUM (EURm)</t>
  </si>
  <si>
    <t>Number of Customers (thousands)</t>
  </si>
  <si>
    <t>LHV Pensionifond Eesti 100</t>
  </si>
  <si>
    <t>Number of Pension Fund Customers (thous.)</t>
  </si>
  <si>
    <t>Number of Customers (thous.)</t>
  </si>
  <si>
    <t>Customers holding bank cards (thous.)</t>
  </si>
  <si>
    <t>SEPA outgoing payments (thous.)</t>
  </si>
  <si>
    <t>UAB Mokilizingas*</t>
  </si>
  <si>
    <t>Financial and operational ratios</t>
  </si>
  <si>
    <t>T1 (regulatory minimum)</t>
  </si>
  <si>
    <t>CAD (regulatory minimum)</t>
  </si>
  <si>
    <t>NSFR (regulatory minimum)</t>
  </si>
  <si>
    <t>LCR (regulatory minimum)</t>
  </si>
  <si>
    <t>Regulatory ratios and minimums</t>
  </si>
  <si>
    <t>Capital adequacy T1</t>
  </si>
  <si>
    <t>Capital adequacy CAD</t>
  </si>
  <si>
    <t>Net stable funding ratio NSFR</t>
  </si>
  <si>
    <t>Liquidity coverage ratio LCR</t>
  </si>
  <si>
    <t>Managing Director of LHV Group</t>
  </si>
  <si>
    <t>Q2 interim results</t>
  </si>
  <si>
    <t>Q3 interim results</t>
  </si>
  <si>
    <t>regulatory minimum requirement</t>
  </si>
  <si>
    <t>pre-tax ROE</t>
  </si>
  <si>
    <t>incl. deposits of financial intermediaries</t>
  </si>
  <si>
    <t>Liquidity coverage ratio LCR (Bank solo)</t>
  </si>
  <si>
    <t>Net stable funding ratio NSFR (Bank solo)</t>
  </si>
  <si>
    <t>Study loan</t>
  </si>
  <si>
    <t>Housing loans</t>
  </si>
  <si>
    <t>4 months</t>
  </si>
  <si>
    <t>EE3300111558</t>
  </si>
  <si>
    <t>LHVB060028A</t>
  </si>
  <si>
    <t>* The financial results of UAB Mokilizingas are reflected in consolidated results of AS LHV Group until April 2018 (incl.)</t>
  </si>
  <si>
    <t>Capital adequacy CT1</t>
  </si>
  <si>
    <t>CT1 (regulatory minimum)</t>
  </si>
  <si>
    <t>Additional Tier 1 capital</t>
  </si>
  <si>
    <t xml:space="preserve">Total Tier1 capital </t>
  </si>
  <si>
    <t xml:space="preserve">Total Tier2 capital </t>
  </si>
  <si>
    <t>EE3300111780</t>
  </si>
  <si>
    <t>unfixed</t>
  </si>
  <si>
    <t>Disclosure of Financial Plan</t>
  </si>
  <si>
    <t>January results</t>
  </si>
  <si>
    <t>February results</t>
  </si>
  <si>
    <t>General meeting of shareholders</t>
  </si>
  <si>
    <t>Ex-dividend date (ex-date)</t>
  </si>
  <si>
    <t>Q1 interim results</t>
  </si>
  <si>
    <t>April results</t>
  </si>
  <si>
    <t>May results</t>
  </si>
  <si>
    <t>July results</t>
  </si>
  <si>
    <t>August results</t>
  </si>
  <si>
    <t>October results</t>
  </si>
  <si>
    <t>November results</t>
  </si>
  <si>
    <t>incl. deposits obtained through deposit platforms</t>
  </si>
  <si>
    <t>Viisemann Investments AG</t>
  </si>
  <si>
    <t>Common Equity Tier 1 capital</t>
  </si>
  <si>
    <t>CFROI</t>
  </si>
  <si>
    <t>LHV Pensionifond Roheline</t>
  </si>
  <si>
    <t>UAB Mokilizingas</t>
  </si>
  <si>
    <t>LHV Group CFO</t>
  </si>
  <si>
    <t>EE3300001668</t>
  </si>
  <si>
    <t>Q3-20</t>
  </si>
  <si>
    <t>Apartment building loan</t>
  </si>
  <si>
    <t>Subordinated bonds issued by AS LHV Group</t>
  </si>
  <si>
    <t>6.00% T2 bond</t>
  </si>
  <si>
    <t>8.00% AT1 bond</t>
  </si>
  <si>
    <t>9.50% AT1 bond</t>
  </si>
  <si>
    <t>LHVB060030A</t>
  </si>
  <si>
    <t>EE3300001791</t>
  </si>
  <si>
    <t>Q4-20</t>
  </si>
  <si>
    <t>LHV Pensionifond Roheline Pluss</t>
  </si>
  <si>
    <t>28.11.2028*</t>
  </si>
  <si>
    <t>30.09.2030**</t>
  </si>
  <si>
    <t>* According to the Terms of the Bonds 28.11.2028, the Company is entitled to redeem the Bonds 28.11.2028 prematurely at any time after the lapse of 5 years as from the date of issue, i.e at any time after 28.11.2023, by notifying the bondholders at least 30 days in advance. The Company is further entitled to redeem the Bonds prematurely before the lapse of the 5-year term if there is a change in the regulative classification of the Bonds 28.11.2028 resulting in the Bonds 28.11.2028 being, in the opinion of the Company after consultation with the EFSA, excluded or likely to be excluded from the classification as tier 2 own funds of a credit institution or if there is a significant change in the taxation regime applicable in respect of the Bonds 28.11.2028 that became effective or was announced after the issue of the relevant Bonds, as further specified in the Bond Terms.  
The bondholders are not entitled to claim early redemption of the Bonds 28.11.2028 under any circumstances. The Bonds 28.11.2028 may be redeemed prematurely by the Company on the above-described grounds only if the EFSA (or the European Central Bank if it is in the competence thereof) has granted its consent to the early redemption.</t>
  </si>
  <si>
    <t xml:space="preserve">** According to the Terms of the Bonds 30.09.2030, the Company is entitled to redeem the Bonds 30.09.2030 prematurely at any time after the lapse of 5 years as from the date of issue, i.e. at any time after 30.09.2025, by notifying the bondholders at least 30 days in advance. The Company is further entitled to redeem the Bonds 30.09.2030 prematurely before the lapse of the 5-year term if there is a change in the regulative classification of the Bonds 30.09.2030 resulting in the Bonds 30.09.2030 being, in the opinion of the Company, excluded from the classification as own funds of a credit institution or if there is a significant change in the taxation regime applicable in respect of the Bonds 30.09.2030, provided that the Company was not in a position to foresee such changes upon the issue of the Bonds 30.09.2030. If this early redemption right is exercised by the Company, the rate of return from an investment into the Bonds may be lower than initially anticipated.
The bondholders are not entitled to claim early redemption of the Bonds 30.09.2030 under any circumstances.The Bonds 30.09.2030 may be redeemed prematurely by the Company on the above-described grounds only if the FSA (or the EBA if it is in the competence thereof) has granted its consent to the early redemption. </t>
  </si>
  <si>
    <t>AS LHV Kindlustus Income Statement</t>
  </si>
  <si>
    <t>AS LHV Kindlustus Balance Sheet</t>
  </si>
  <si>
    <t>AS LHV Kindlustus Financial and Operational Ratios</t>
  </si>
  <si>
    <t>AS LHV Varahaldus Financial and Operational Ratios</t>
  </si>
  <si>
    <t>AS LHV Kindlustus</t>
  </si>
  <si>
    <t>Net expense ratio</t>
  </si>
  <si>
    <t>Reinsurance assets</t>
  </si>
  <si>
    <t>Reinsurance payables</t>
  </si>
  <si>
    <t>Insurance payables</t>
  </si>
  <si>
    <t>Receivables from policyholders</t>
  </si>
  <si>
    <t>Prepaid taxes</t>
  </si>
  <si>
    <t>Net loss ratio</t>
  </si>
  <si>
    <t>Other receivables and accrued revenue</t>
  </si>
  <si>
    <t>Net earned premiums</t>
  </si>
  <si>
    <t>Net investments income</t>
  </si>
  <si>
    <t xml:space="preserve">  Net incurred losses</t>
  </si>
  <si>
    <t>Net technical result</t>
  </si>
  <si>
    <t>Net commissions</t>
  </si>
  <si>
    <t>Future premiums</t>
  </si>
  <si>
    <t>Liabilities from insurance contracts</t>
  </si>
  <si>
    <t>Total liabilities from insurance contracts</t>
  </si>
  <si>
    <t>Technical provisions</t>
  </si>
  <si>
    <t>Results of services for financial intermediaries segment, 9 quarters</t>
  </si>
  <si>
    <t>Total direct expenses</t>
  </si>
  <si>
    <t>Tangible and intangible assets amortization/ depreciation</t>
  </si>
  <si>
    <t>Impairment of assets</t>
  </si>
  <si>
    <t>Other administrative and operating expenses</t>
  </si>
  <si>
    <t>Shared indirect expenses</t>
  </si>
  <si>
    <t>Results of services for financial intermediaries segment, 5 years</t>
  </si>
  <si>
    <t>AS LHV Pank results of services for financial intermediaries segment</t>
  </si>
  <si>
    <t>Outsourced services</t>
  </si>
  <si>
    <t>Credit valuation adjustment risk RWA</t>
  </si>
  <si>
    <t>Pre-tax ROE</t>
  </si>
  <si>
    <t>Depreciation, amortization and provisions</t>
  </si>
  <si>
    <t>Provisions</t>
  </si>
  <si>
    <t>Net fees income and other income</t>
  </si>
  <si>
    <t>Net incurred losses</t>
  </si>
  <si>
    <t>Reinsurance commissions</t>
  </si>
  <si>
    <t>Refinancing loan</t>
  </si>
  <si>
    <t>Consumer loan</t>
  </si>
  <si>
    <t>AS AMALFI</t>
  </si>
  <si>
    <t>SIA KRUGMANS</t>
  </si>
  <si>
    <t>Financial Calendar 2022</t>
  </si>
  <si>
    <t>Audited results for 2021</t>
  </si>
  <si>
    <t>Q4 2021 and unaudited full year results</t>
  </si>
  <si>
    <t>SME loans</t>
  </si>
  <si>
    <t>MREL-TREA</t>
  </si>
  <si>
    <t>MREL-TREA (regulatory minimum)</t>
  </si>
  <si>
    <t>MREL-LRE</t>
  </si>
  <si>
    <t>MREL-LRE (regulatory minimum)</t>
  </si>
  <si>
    <t>Impairment losses on loans and bonds</t>
  </si>
  <si>
    <t>Accrued interest liability</t>
  </si>
  <si>
    <t>Q3-22</t>
  </si>
  <si>
    <t>Q2-22</t>
  </si>
  <si>
    <t>Q1-22</t>
  </si>
  <si>
    <t>Q4-21</t>
  </si>
  <si>
    <t>Q3-21</t>
  </si>
  <si>
    <t>Q2-21</t>
  </si>
  <si>
    <t>Q1-21</t>
  </si>
  <si>
    <t xml:space="preserve"> </t>
  </si>
  <si>
    <t>Krenno OÜ</t>
  </si>
  <si>
    <t>Ambient Sound Investments OÜ</t>
  </si>
  <si>
    <t>Bonaares OÜ</t>
  </si>
  <si>
    <t>OÜ Merona Systems</t>
  </si>
  <si>
    <t>TOP 10 shareholders as of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</si>
</sst>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0_-;\-* #,##0_-;_-* &quot;-&quot;_-;_-@_-"/>
    <numFmt numFmtId="43" formatCode="_-* #,##0.00_-;\-* #,##0.00_-;_-* &quot;-&quot;??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0\ &quot;Lt&quot;;\-#,##0\ &quot;Lt&quot;"/>
    <numFmt numFmtId="184" formatCode="_-* #,##0.00\ &quot;Lt&quot;_-;\-* #,##0.00\ &quot;Lt&quot;_-;_-* &quot;-&quot;??\ &quot;Lt&quot;_-;_-@_-"/>
    <numFmt numFmtId="185" formatCode="#,##0.00\ ;[Red]\(#,##0.00\)"/>
    <numFmt numFmtId="186" formatCode="_-* #,##0.00_-;[Red]\-* #,##0.00_-;_-* &quot;-&quot;_-;_-@_-"/>
    <numFmt numFmtId="187" formatCode="_-* #,##0\ _-;[Red]_-* \(#,##0\)_-;_-* &quot;-&quot;_-;_-@_-"/>
    <numFmt numFmtId="188" formatCode="#,##0\ ;[Red]\(#,##0\)"/>
    <numFmt numFmtId="189" formatCode="#,##0.00\ &quot;LTL&quot;\ ;[Red]\(#,##0.00\ &quot;LTL&quot;\)"/>
    <numFmt numFmtId="190" formatCode="#,##0\ &quot;LTL&quot;\ ;[Red]\(#,##0\ &quot;LTL&quot;\)"/>
    <numFmt numFmtId="191" formatCode="m/yy"/>
    <numFmt numFmtId="192" formatCode="yy\.mm\.dd"/>
    <numFmt numFmtId="193" formatCode="0%;[Red]\ \-0%"/>
    <numFmt numFmtId="194" formatCode="0.0%;[Red]\ \-0.0%"/>
  </numFmts>
  <fonts count="144">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11"/>
      <color theme="10"/>
      <name val="Calibri"/>
      <family val="2"/>
    </font>
    <font>
      <b/>
      <sz val="12"/>
      <color rgb="FFFF0000"/>
      <name val="Calibri"/>
      <family val="2"/>
      <scheme val="minor"/>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sz val="10"/>
      <color rgb="FF000000"/>
      <name val="Calibri"/>
      <family val="2"/>
    </font>
    <font>
      <sz val="9"/>
      <color rgb="FF000000"/>
      <name val="Calibri"/>
      <family val="2"/>
    </font>
    <font>
      <sz val="9"/>
      <color rgb="FF333333"/>
      <name val="Calibri"/>
      <family val="2"/>
    </font>
    <font>
      <sz val="7"/>
      <color theme="1"/>
      <name val="+mn-cs"/>
      <family val="2"/>
    </font>
    <font>
      <sz val="7"/>
      <color theme="1"/>
      <name val="HelveticaNeueLT Std"/>
      <family val="2"/>
    </font>
    <font>
      <sz val="7"/>
      <color rgb="FF000000"/>
      <name val="+mn-cs"/>
      <family val="2"/>
    </font>
    <font>
      <i/>
      <sz val="8"/>
      <color theme="1"/>
      <name val="+mn-cs"/>
      <family val="2"/>
    </font>
    <font>
      <sz val="8"/>
      <color theme="1"/>
      <name val="+mn-cs"/>
      <family val="2"/>
    </font>
    <font>
      <u val="single"/>
      <sz val="10"/>
      <color theme="1"/>
      <name val="Calibri"/>
      <family val="2"/>
    </font>
    <font>
      <b/>
      <sz val="9"/>
      <color theme="1"/>
      <name val="Calibri"/>
      <family val="2"/>
    </font>
    <font>
      <b/>
      <sz val="10"/>
      <color theme="1"/>
      <name val="+mn-cs"/>
      <family val="2"/>
    </font>
    <font>
      <u val="single"/>
      <sz val="10"/>
      <color theme="1"/>
      <name val="+mn-cs"/>
      <family val="2"/>
    </font>
    <font>
      <sz val="9"/>
      <color theme="1"/>
      <name val="+mn-cs"/>
      <family val="2"/>
    </font>
    <font>
      <b/>
      <sz val="9"/>
      <color theme="1"/>
      <name val="+mn-cs"/>
      <family val="2"/>
    </font>
    <font>
      <sz val="10"/>
      <color theme="1"/>
      <name val="+mn-cs"/>
      <family val="2"/>
    </font>
    <font>
      <sz val="11"/>
      <color rgb="FF000000"/>
      <name val="+mn-cs"/>
      <family val="2"/>
    </font>
    <font>
      <sz val="11.5"/>
      <color rgb="FF000000"/>
      <name val="+mn-cs"/>
      <family val="2"/>
    </font>
    <font>
      <b/>
      <sz val="11"/>
      <color theme="1"/>
      <name val="+mn-cs"/>
      <family val="2"/>
    </font>
    <font>
      <sz val="11"/>
      <color theme="1"/>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3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right/>
      <top style="thin">
        <color theme="0" tint="-0.24997000396251678"/>
      </top>
      <bottom/>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right style="thin">
        <color theme="2" tint="-0.09996999800205231"/>
      </right>
      <top style="thin">
        <color theme="0" tint="-0.24997000396251678"/>
      </top>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7"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6" fillId="6" borderId="4" applyNumberFormat="0" applyAlignment="0" applyProtection="0"/>
    <xf numFmtId="0" fontId="57" fillId="6" borderId="5"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3"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41" fontId="4" fillId="0" borderId="0" applyFill="0" applyBorder="0" applyProtection="0">
      <alignment vertical="center"/>
    </xf>
    <xf numFmtId="10" fontId="66" fillId="2" borderId="0">
      <alignment horizontal="right" vertical="center"/>
      <protection/>
    </xf>
    <xf numFmtId="171" fontId="67" fillId="2" borderId="0">
      <alignment horizontal="right" vertical="center"/>
      <protection/>
    </xf>
    <xf numFmtId="175" fontId="9" fillId="32" borderId="0">
      <alignment horizontal="right" vertical="center" indent="1"/>
      <protection/>
    </xf>
    <xf numFmtId="176" fontId="4" fillId="32" borderId="0">
      <alignment horizontal="right" vertical="center"/>
      <protection/>
    </xf>
    <xf numFmtId="0" fontId="68" fillId="33" borderId="5" applyNumberFormat="0" applyAlignment="0" applyProtection="0"/>
    <xf numFmtId="0" fontId="2" fillId="0" borderId="0">
      <alignment/>
      <protection/>
    </xf>
    <xf numFmtId="0" fontId="2" fillId="0" borderId="0">
      <alignment/>
      <protection/>
    </xf>
    <xf numFmtId="0" fontId="65" fillId="0" borderId="0">
      <alignment/>
      <protection/>
    </xf>
    <xf numFmtId="0" fontId="2" fillId="0" borderId="0">
      <alignment/>
      <protection/>
    </xf>
    <xf numFmtId="0" fontId="65" fillId="0" borderId="0">
      <alignment/>
      <protection/>
    </xf>
    <xf numFmtId="173" fontId="4" fillId="0" borderId="0" applyFill="0" applyBorder="0" applyProtection="0">
      <alignment vertical="center"/>
    </xf>
    <xf numFmtId="174" fontId="4" fillId="0" borderId="0" applyFill="0" applyBorder="0" applyProtection="0">
      <alignment vertical="center"/>
    </xf>
    <xf numFmtId="179" fontId="4" fillId="34" borderId="0">
      <alignment vertical="center"/>
      <protection/>
    </xf>
    <xf numFmtId="173" fontId="4" fillId="35" borderId="0">
      <alignment vertical="center"/>
      <protection/>
    </xf>
    <xf numFmtId="166" fontId="71" fillId="0" borderId="0">
      <alignment/>
      <protection/>
    </xf>
    <xf numFmtId="0" fontId="4" fillId="25" borderId="0" applyNumberFormat="0">
      <alignment horizontal="right" vertical="center" wrapText="1"/>
      <protection/>
    </xf>
    <xf numFmtId="0" fontId="72" fillId="0" borderId="0" applyNumberFormat="0" applyFill="0" applyBorder="0">
      <alignment/>
      <protection locked="0"/>
    </xf>
    <xf numFmtId="0" fontId="70" fillId="17" borderId="0" applyNumberFormat="0" applyAlignment="0" applyProtection="0"/>
    <xf numFmtId="0" fontId="70" fillId="17" borderId="0" applyNumberFormat="0" applyProtection="0">
      <alignment vertical="center"/>
    </xf>
    <xf numFmtId="166" fontId="4" fillId="29" borderId="0">
      <alignment vertical="center"/>
      <protection/>
    </xf>
    <xf numFmtId="166" fontId="4" fillId="0" borderId="0">
      <alignment vertical="center"/>
      <protection/>
    </xf>
    <xf numFmtId="177" fontId="4" fillId="0" borderId="0">
      <alignment vertical="center"/>
      <protection/>
    </xf>
    <xf numFmtId="166" fontId="4" fillId="2" borderId="0">
      <alignment/>
      <protection/>
    </xf>
    <xf numFmtId="0" fontId="73" fillId="0" borderId="0">
      <alignment/>
      <protection/>
    </xf>
    <xf numFmtId="166" fontId="9" fillId="2" borderId="0">
      <alignment vertical="center"/>
      <protection/>
    </xf>
    <xf numFmtId="178" fontId="74" fillId="2" borderId="0">
      <alignment vertical="center"/>
      <protection/>
    </xf>
    <xf numFmtId="179" fontId="74" fillId="2" borderId="9">
      <alignment vertical="center"/>
      <protection/>
    </xf>
    <xf numFmtId="3" fontId="67" fillId="2" borderId="0">
      <alignment vertical="center"/>
      <protection/>
    </xf>
    <xf numFmtId="170" fontId="67" fillId="2" borderId="0">
      <alignment vertical="center"/>
      <protection/>
    </xf>
    <xf numFmtId="9" fontId="67" fillId="2" borderId="0">
      <alignment horizontal="right" vertical="center"/>
      <protection/>
    </xf>
    <xf numFmtId="9" fontId="74" fillId="2" borderId="0">
      <alignment horizontal="right" vertical="center"/>
      <protection/>
    </xf>
    <xf numFmtId="9" fontId="75" fillId="2" borderId="9">
      <alignment vertical="center"/>
      <protection/>
    </xf>
    <xf numFmtId="171" fontId="74" fillId="2" borderId="0">
      <alignment horizontal="right" vertical="center"/>
      <protection/>
    </xf>
    <xf numFmtId="3" fontId="4" fillId="36" borderId="0">
      <alignment horizontal="right" vertical="center" wrapText="1"/>
      <protection/>
    </xf>
    <xf numFmtId="174" fontId="4" fillId="2" borderId="0">
      <alignment horizontal="right" vertical="center"/>
      <protection/>
    </xf>
    <xf numFmtId="174" fontId="75" fillId="2" borderId="0">
      <alignment horizontal="right" vertical="center"/>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57" fillId="6"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43" fontId="4" fillId="0" borderId="0" applyFont="0" applyFill="0" applyBorder="0" applyAlignment="0" applyProtection="0"/>
    <xf numFmtId="0" fontId="76" fillId="33"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173"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43" fontId="4" fillId="0" borderId="0" applyFont="0" applyFill="0" applyBorder="0" applyAlignment="0" applyProtection="0"/>
    <xf numFmtId="0" fontId="76" fillId="33" borderId="5" applyNumberFormat="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3" fontId="0" fillId="0" borderId="0" applyFont="0" applyFill="0" applyBorder="0" applyAlignment="0" applyProtection="0"/>
    <xf numFmtId="0" fontId="1" fillId="0" borderId="0">
      <alignment/>
      <protection/>
    </xf>
    <xf numFmtId="9" fontId="1" fillId="0" borderId="0" applyFont="0" applyFill="0" applyBorder="0" applyAlignment="0" applyProtection="0"/>
    <xf numFmtId="174" fontId="1" fillId="0" borderId="0" applyFont="0" applyFill="0" applyBorder="0" applyAlignment="0" applyProtection="0"/>
    <xf numFmtId="0" fontId="77" fillId="0" borderId="0">
      <alignment/>
      <protection/>
    </xf>
    <xf numFmtId="0" fontId="2" fillId="0" borderId="0">
      <alignment/>
      <protection/>
    </xf>
    <xf numFmtId="0" fontId="2" fillId="0" borderId="0">
      <alignment/>
      <protection/>
    </xf>
    <xf numFmtId="0" fontId="78" fillId="0" borderId="0" applyNumberFormat="0" applyFill="0" applyBorder="0" applyAlignment="0" applyProtection="0"/>
    <xf numFmtId="0" fontId="55"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69" fillId="0" borderId="0">
      <alignment/>
      <protection/>
    </xf>
    <xf numFmtId="9" fontId="69" fillId="0" borderId="0" applyFont="0" applyFill="0" applyBorder="0" applyAlignment="0" applyProtection="0"/>
    <xf numFmtId="43" fontId="69" fillId="0" borderId="0" applyFont="0" applyFill="0" applyBorder="0" applyAlignment="0" applyProtection="0"/>
    <xf numFmtId="0" fontId="79" fillId="0" borderId="0">
      <alignment/>
      <protection/>
    </xf>
    <xf numFmtId="0" fontId="2" fillId="0" borderId="0">
      <alignment/>
      <protection/>
    </xf>
    <xf numFmtId="0" fontId="79"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4" fillId="56" borderId="11" applyNumberFormat="0" applyAlignment="0" applyProtection="0"/>
    <xf numFmtId="0" fontId="84" fillId="56" borderId="11" applyNumberFormat="0" applyAlignment="0" applyProtection="0"/>
    <xf numFmtId="0" fontId="85" fillId="57" borderId="12" applyNumberFormat="0" applyAlignment="0" applyProtection="0"/>
    <xf numFmtId="0" fontId="85" fillId="57" borderId="12" applyNumberFormat="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1"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0" borderId="13" applyNumberFormat="0" applyFill="0" applyAlignment="0" applyProtection="0"/>
    <xf numFmtId="0" fontId="88" fillId="0" borderId="13"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43" borderId="11" applyNumberFormat="0" applyAlignment="0" applyProtection="0"/>
    <xf numFmtId="0" fontId="91" fillId="43" borderId="11" applyNumberFormat="0" applyAlignment="0" applyProtection="0"/>
    <xf numFmtId="0" fontId="92" fillId="0" borderId="16" applyNumberFormat="0" applyFill="0" applyAlignment="0" applyProtection="0"/>
    <xf numFmtId="0" fontId="92" fillId="0" borderId="16" applyNumberFormat="0" applyFill="0" applyAlignment="0" applyProtection="0"/>
    <xf numFmtId="0" fontId="93" fillId="58" borderId="0" applyNumberFormat="0" applyBorder="0" applyAlignment="0" applyProtection="0"/>
    <xf numFmtId="0" fontId="93" fillId="58" borderId="0" applyNumberFormat="0" applyBorder="0" applyAlignment="0" applyProtection="0"/>
    <xf numFmtId="0" fontId="80" fillId="0" borderId="0">
      <alignment/>
      <protection/>
    </xf>
    <xf numFmtId="0" fontId="2" fillId="0" borderId="0">
      <alignment/>
      <protection/>
    </xf>
    <xf numFmtId="0" fontId="1" fillId="0" borderId="0">
      <alignment/>
      <protection/>
    </xf>
    <xf numFmtId="0" fontId="1"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19" applyNumberFormat="0" applyFill="0" applyAlignment="0" applyProtection="0"/>
    <xf numFmtId="0" fontId="96" fillId="0" borderId="1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4" fontId="80"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1" fillId="0" borderId="0">
      <alignment/>
      <protection/>
    </xf>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84" fillId="56" borderId="11" applyNumberFormat="0" applyAlignment="0" applyProtection="0"/>
    <xf numFmtId="0" fontId="84" fillId="56" borderId="11" applyNumberFormat="0" applyAlignment="0" applyProtection="0"/>
    <xf numFmtId="0" fontId="91" fillId="43"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94" fillId="56" borderId="18" applyNumberFormat="0" applyAlignment="0" applyProtection="0"/>
    <xf numFmtId="0" fontId="94" fillId="56" borderId="18"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41"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5" fillId="0" borderId="0">
      <alignment/>
      <protection/>
    </xf>
    <xf numFmtId="0" fontId="68" fillId="33" borderId="5" applyNumberFormat="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0" fontId="47" fillId="0" borderId="0" applyFont="0" applyFill="0" applyBorder="0" applyAlignment="0" applyProtection="0"/>
    <xf numFmtId="181" fontId="2" fillId="0" borderId="0" applyFont="0" applyFill="0" applyBorder="0" applyAlignment="0" applyProtection="0"/>
    <xf numFmtId="182" fontId="1"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0" fontId="0" fillId="0" borderId="0">
      <alignment/>
      <protection/>
    </xf>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7"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79" fillId="0" borderId="0">
      <alignment/>
      <protection/>
    </xf>
    <xf numFmtId="0" fontId="98" fillId="60" borderId="0">
      <alignment/>
      <protection/>
    </xf>
    <xf numFmtId="174"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68" fillId="33" borderId="5" applyNumberFormat="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4" fillId="56" borderId="11"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91" fillId="43" borderId="11" applyNumberFormat="0" applyAlignment="0" applyProtection="0"/>
    <xf numFmtId="0" fontId="94" fillId="56" borderId="18" applyNumberFormat="0" applyAlignment="0" applyProtection="0"/>
    <xf numFmtId="0" fontId="91" fillId="43" borderId="11" applyNumberFormat="0" applyAlignment="0" applyProtection="0"/>
    <xf numFmtId="0" fontId="96" fillId="0" borderId="19" applyNumberFormat="0" applyFill="0" applyAlignment="0" applyProtection="0"/>
    <xf numFmtId="0" fontId="96" fillId="0" borderId="19" applyNumberFormat="0" applyFill="0" applyAlignment="0" applyProtection="0"/>
    <xf numFmtId="0" fontId="80" fillId="59" borderId="17" applyNumberFormat="0" applyFont="0" applyAlignment="0" applyProtection="0"/>
    <xf numFmtId="0" fontId="91" fillId="43" borderId="11" applyNumberFormat="0" applyAlignment="0" applyProtection="0"/>
    <xf numFmtId="0" fontId="96" fillId="0" borderId="19" applyNumberFormat="0" applyFill="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84" fillId="56" borderId="11" applyNumberFormat="0" applyAlignment="0" applyProtection="0"/>
    <xf numFmtId="0" fontId="91" fillId="43" borderId="11" applyNumberFormat="0" applyAlignment="0" applyProtection="0"/>
    <xf numFmtId="0" fontId="80" fillId="59" borderId="17" applyNumberFormat="0" applyFont="0" applyAlignment="0" applyProtection="0"/>
    <xf numFmtId="0" fontId="84" fillId="56" borderId="11" applyNumberFormat="0" applyAlignment="0" applyProtection="0"/>
    <xf numFmtId="0" fontId="96" fillId="0" borderId="19" applyNumberFormat="0" applyFill="0" applyAlignment="0" applyProtection="0"/>
    <xf numFmtId="0" fontId="94" fillId="56" borderId="18" applyNumberFormat="0" applyAlignment="0" applyProtection="0"/>
    <xf numFmtId="0" fontId="84" fillId="56" borderId="11" applyNumberFormat="0" applyAlignment="0" applyProtection="0"/>
    <xf numFmtId="0" fontId="94" fillId="56" borderId="18" applyNumberFormat="0" applyAlignment="0" applyProtection="0"/>
    <xf numFmtId="0" fontId="80" fillId="59" borderId="17" applyNumberFormat="0" applyFont="0" applyAlignment="0" applyProtection="0"/>
    <xf numFmtId="0" fontId="94" fillId="56" borderId="18" applyNumberFormat="0" applyAlignment="0" applyProtection="0"/>
    <xf numFmtId="0" fontId="91" fillId="43" borderId="11" applyNumberFormat="0" applyAlignment="0" applyProtection="0"/>
    <xf numFmtId="0" fontId="84" fillId="56" borderId="11"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94" fillId="56" borderId="18" applyNumberFormat="0" applyAlignment="0" applyProtection="0"/>
    <xf numFmtId="0" fontId="80" fillId="59" borderId="17" applyNumberFormat="0" applyFont="0" applyAlignment="0" applyProtection="0"/>
    <xf numFmtId="0" fontId="91" fillId="43" borderId="11" applyNumberFormat="0" applyAlignment="0" applyProtection="0"/>
    <xf numFmtId="0" fontId="91" fillId="43" borderId="11" applyNumberFormat="0" applyAlignment="0" applyProtection="0"/>
    <xf numFmtId="0" fontId="94" fillId="56" borderId="18" applyNumberFormat="0" applyAlignment="0" applyProtection="0"/>
    <xf numFmtId="0" fontId="80" fillId="59" borderId="17" applyNumberFormat="0" applyFont="0" applyAlignment="0" applyProtection="0"/>
    <xf numFmtId="0" fontId="96" fillId="0" borderId="19" applyNumberFormat="0" applyFill="0" applyAlignment="0" applyProtection="0"/>
    <xf numFmtId="0" fontId="80" fillId="59" borderId="17" applyNumberFormat="0" applyFont="0" applyAlignment="0" applyProtection="0"/>
    <xf numFmtId="0" fontId="84" fillId="56" borderId="11" applyNumberFormat="0" applyAlignment="0" applyProtection="0"/>
    <xf numFmtId="0" fontId="84" fillId="56" borderId="11" applyNumberFormat="0" applyAlignment="0" applyProtection="0"/>
    <xf numFmtId="0" fontId="80" fillId="59" borderId="17" applyNumberFormat="0" applyFont="0" applyAlignment="0" applyProtection="0"/>
    <xf numFmtId="0" fontId="84" fillId="56" borderId="11" applyNumberFormat="0" applyAlignment="0" applyProtection="0"/>
    <xf numFmtId="0" fontId="94" fillId="56" borderId="18" applyNumberFormat="0" applyAlignment="0" applyProtection="0"/>
    <xf numFmtId="0" fontId="94" fillId="56" borderId="18" applyNumberFormat="0" applyAlignment="0" applyProtection="0"/>
    <xf numFmtId="0" fontId="91"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4" fontId="1" fillId="0" borderId="0" applyFont="0" applyFill="0" applyBorder="0" applyAlignment="0" applyProtection="0"/>
    <xf numFmtId="9" fontId="2"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8" fillId="60" borderId="0">
      <alignment/>
      <protection/>
    </xf>
    <xf numFmtId="0" fontId="79" fillId="0" borderId="0">
      <alignment/>
      <protection/>
    </xf>
    <xf numFmtId="0" fontId="79" fillId="0" borderId="0">
      <alignment/>
      <protection/>
    </xf>
    <xf numFmtId="0" fontId="69" fillId="0" borderId="0">
      <alignment/>
      <protection/>
    </xf>
    <xf numFmtId="182"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99" fillId="0" borderId="0" applyFont="0" applyFill="0" applyBorder="0" applyAlignment="0">
      <protection locked="0"/>
    </xf>
    <xf numFmtId="185" fontId="100" fillId="0" borderId="0" applyFont="0" applyFill="0" applyBorder="0" applyAlignment="0" applyProtection="0"/>
    <xf numFmtId="186" fontId="100" fillId="0" borderId="0" applyFont="0" applyFill="0" applyBorder="0" applyAlignment="0" applyProtection="0"/>
    <xf numFmtId="187" fontId="101" fillId="0" borderId="0" applyFont="0" applyFill="0" applyBorder="0" applyAlignment="0" applyProtection="0"/>
    <xf numFmtId="188" fontId="100" fillId="0" borderId="0" applyFont="0" applyFill="0" applyBorder="0" applyAlignment="0" applyProtection="0"/>
    <xf numFmtId="182" fontId="1" fillId="0" borderId="0" applyFont="0" applyFill="0" applyBorder="0" applyAlignment="0" applyProtection="0"/>
    <xf numFmtId="180" fontId="47" fillId="0" borderId="0" applyFont="0" applyFill="0" applyBorder="0" applyAlignment="0" applyProtection="0"/>
    <xf numFmtId="182"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02" fillId="0" borderId="0" applyFont="0" applyFill="0" applyBorder="0" applyAlignment="0" applyProtection="0"/>
    <xf numFmtId="3" fontId="103" fillId="0" borderId="0" applyFill="0" applyBorder="0" applyAlignment="0" applyProtection="0"/>
    <xf numFmtId="184" fontId="47" fillId="0" borderId="0" applyFont="0" applyFill="0" applyBorder="0" applyAlignment="0" applyProtection="0"/>
    <xf numFmtId="184" fontId="81" fillId="0" borderId="0" applyFont="0" applyFill="0" applyBorder="0" applyAlignment="0" applyProtection="0"/>
    <xf numFmtId="189" fontId="100" fillId="0" borderId="0" applyFont="0" applyFill="0" applyBorder="0" applyAlignment="0" applyProtection="0"/>
    <xf numFmtId="190" fontId="100" fillId="0" borderId="0" applyFont="0" applyFill="0" applyBorder="0" applyAlignment="0" applyProtection="0"/>
    <xf numFmtId="183" fontId="103" fillId="0" borderId="0" applyFill="0" applyBorder="0" applyAlignment="0" applyProtection="0"/>
    <xf numFmtId="0" fontId="103" fillId="0" borderId="0" applyNumberFormat="0" applyFill="0" applyBorder="0" applyAlignment="0" applyProtection="0"/>
    <xf numFmtId="14" fontId="100" fillId="0" borderId="0" applyFont="0" applyFill="0" applyBorder="0" applyAlignment="0" applyProtection="0"/>
    <xf numFmtId="191" fontId="100" fillId="0" borderId="0" applyFont="0" applyFill="0" applyBorder="0" applyAlignment="0" applyProtection="0"/>
    <xf numFmtId="192" fontId="100" fillId="0" borderId="0" applyFont="0" applyFill="0" applyBorder="0" applyAlignment="0" applyProtection="0"/>
    <xf numFmtId="0" fontId="61" fillId="0" borderId="0" applyNumberFormat="0" applyFill="0" applyBorder="0" applyAlignment="0" applyProtection="0"/>
    <xf numFmtId="0" fontId="104" fillId="0" borderId="0" applyNumberFormat="0" applyFill="0" applyBorder="0" applyAlignment="0" applyProtection="0"/>
    <xf numFmtId="2" fontId="103" fillId="0" borderId="0" applyFill="0" applyBorder="0" applyAlignment="0" applyProtection="0"/>
    <xf numFmtId="0" fontId="2" fillId="0" borderId="0">
      <alignment/>
      <protection/>
    </xf>
    <xf numFmtId="0" fontId="105" fillId="0" borderId="0" applyNumberFormat="0" applyBorder="0" applyProtection="0">
      <alignment/>
    </xf>
    <xf numFmtId="0" fontId="105" fillId="0" borderId="0" applyNumberFormat="0" applyBorder="0" applyProtection="0">
      <alignment/>
    </xf>
    <xf numFmtId="0" fontId="2" fillId="0" borderId="0">
      <alignment/>
      <protection/>
    </xf>
    <xf numFmtId="0" fontId="2" fillId="0" borderId="0">
      <alignment/>
      <protection/>
    </xf>
    <xf numFmtId="9" fontId="8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3" fontId="100" fillId="0" borderId="0" applyFont="0" applyFill="0" applyBorder="0" applyAlignment="0" applyProtection="0"/>
    <xf numFmtId="194" fontId="100" fillId="0" borderId="0" applyFont="0" applyFill="0" applyBorder="0" applyAlignment="0" applyProtection="0"/>
    <xf numFmtId="0" fontId="100" fillId="0" borderId="20" applyNumberFormat="0" applyFont="0" applyFill="0" applyAlignment="0" applyProtection="0"/>
    <xf numFmtId="22" fontId="10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 fillId="0" borderId="0">
      <alignment/>
      <protection/>
    </xf>
    <xf numFmtId="0" fontId="105" fillId="0" borderId="0">
      <alignment/>
      <protection/>
    </xf>
    <xf numFmtId="182" fontId="105" fillId="0" borderId="0" applyFont="0" applyFill="0" applyBorder="0" applyAlignment="0" applyProtection="0"/>
    <xf numFmtId="174" fontId="2" fillId="0" borderId="0" applyFont="0" applyFill="0" applyBorder="0" applyAlignment="0" applyProtection="0"/>
    <xf numFmtId="174" fontId="79" fillId="0" borderId="0" applyFont="0" applyFill="0" applyBorder="0" applyAlignment="0" applyProtection="0"/>
    <xf numFmtId="9"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0" fontId="2" fillId="0" borderId="0">
      <alignment/>
      <protection/>
    </xf>
    <xf numFmtId="174" fontId="2" fillId="0" borderId="0" applyFont="0" applyFill="0" applyBorder="0" applyAlignment="0" applyProtection="0"/>
    <xf numFmtId="0" fontId="79" fillId="0" borderId="0">
      <alignment/>
      <protection/>
    </xf>
    <xf numFmtId="0" fontId="79" fillId="0" borderId="0">
      <alignment/>
      <protection/>
    </xf>
    <xf numFmtId="0" fontId="79" fillId="0" borderId="0">
      <alignment/>
      <protection/>
    </xf>
    <xf numFmtId="0" fontId="79" fillId="0" borderId="0">
      <alignment/>
      <protection/>
    </xf>
    <xf numFmtId="0" fontId="109" fillId="0" borderId="0">
      <alignment/>
      <protection/>
    </xf>
    <xf numFmtId="9" fontId="109" fillId="0" borderId="0" applyFont="0" applyFill="0" applyBorder="0" applyAlignment="0" applyProtection="0"/>
    <xf numFmtId="0" fontId="79" fillId="0" borderId="0">
      <alignment/>
      <protection/>
    </xf>
    <xf numFmtId="0" fontId="79" fillId="0" borderId="0">
      <alignment/>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79" fillId="0" borderId="0">
      <alignment/>
      <protection/>
    </xf>
    <xf numFmtId="0" fontId="79" fillId="0" borderId="0">
      <alignment/>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108" fillId="0" borderId="0">
      <alignment/>
      <protection/>
    </xf>
    <xf numFmtId="174" fontId="108" fillId="0" borderId="0" applyFont="0" applyFill="0" applyBorder="0" applyAlignment="0" applyProtection="0"/>
    <xf numFmtId="0" fontId="105" fillId="0" borderId="0">
      <alignment/>
      <protection/>
    </xf>
    <xf numFmtId="0" fontId="105" fillId="0" borderId="0">
      <alignment/>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108" fillId="0" borderId="0">
      <alignment/>
      <protection/>
    </xf>
    <xf numFmtId="43" fontId="108" fillId="0" borderId="0" applyFont="0" applyFill="0" applyBorder="0" applyAlignment="0" applyProtection="0"/>
    <xf numFmtId="0" fontId="105" fillId="0" borderId="0">
      <alignment/>
      <protection/>
    </xf>
    <xf numFmtId="0" fontId="108" fillId="0" borderId="0">
      <alignment/>
      <protection/>
    </xf>
    <xf numFmtId="43" fontId="108" fillId="0" borderId="0" applyFont="0" applyFill="0" applyBorder="0" applyAlignment="0" applyProtection="0"/>
    <xf numFmtId="0" fontId="105" fillId="0" borderId="0">
      <alignment/>
      <protection/>
    </xf>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108" fillId="0" borderId="0">
      <alignment/>
      <protection/>
    </xf>
    <xf numFmtId="43" fontId="108" fillId="0" borderId="0" applyFont="0" applyFill="0" applyBorder="0" applyAlignment="0" applyProtection="0"/>
    <xf numFmtId="0" fontId="65"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5" borderId="0" applyNumberFormat="0" applyBorder="0" applyAlignment="0" applyProtection="0"/>
    <xf numFmtId="0" fontId="2" fillId="0" borderId="0">
      <alignment/>
      <protection/>
    </xf>
    <xf numFmtId="0" fontId="80" fillId="0" borderId="0">
      <alignment/>
      <protection/>
    </xf>
    <xf numFmtId="0" fontId="2" fillId="0" borderId="0">
      <alignment/>
      <protection/>
    </xf>
    <xf numFmtId="0" fontId="55" fillId="33" borderId="5" applyNumberFormat="0" applyAlignment="0" applyProtection="0"/>
    <xf numFmtId="0" fontId="0" fillId="0" borderId="0">
      <alignment/>
      <protection/>
    </xf>
    <xf numFmtId="9" fontId="2" fillId="0" borderId="0" applyFont="0" applyFill="0" applyBorder="0" applyAlignment="0" applyProtection="0"/>
    <xf numFmtId="0" fontId="80" fillId="0" borderId="0">
      <alignment/>
      <protection/>
    </xf>
    <xf numFmtId="0" fontId="77" fillId="0" borderId="0">
      <alignment/>
      <protection/>
    </xf>
    <xf numFmtId="0" fontId="11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9" fontId="77"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5"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80"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6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43" fontId="69" fillId="0" borderId="0" applyFont="0" applyFill="0" applyBorder="0" applyAlignment="0" applyProtection="0"/>
    <xf numFmtId="41" fontId="4" fillId="35" borderId="0">
      <alignment vertical="center"/>
      <protection/>
    </xf>
    <xf numFmtId="43" fontId="102" fillId="0" borderId="0" applyFont="0" applyFill="0" applyBorder="0" applyAlignment="0" applyProtection="0"/>
    <xf numFmtId="43" fontId="4" fillId="2" borderId="0">
      <alignment horizontal="right" vertical="center"/>
      <protection/>
    </xf>
    <xf numFmtId="43" fontId="75"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63">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66"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6"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 fontId="9" fillId="32" borderId="0" xfId="20" applyFont="1" applyFill="1" applyAlignment="1">
      <alignment/>
      <protection/>
    </xf>
    <xf numFmtId="3" fontId="18" fillId="2" borderId="0"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3" fontId="18" fillId="2" borderId="0" xfId="21" applyNumberFormat="1" applyFont="1" applyFill="1" applyBorder="1" applyAlignment="1">
      <alignment horizontal="right" vertical="center" indent="1"/>
    </xf>
    <xf numFmtId="1" fontId="8" fillId="32"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0" fontId="20" fillId="2" borderId="0" xfId="0" applyFont="1" applyFill="1"/>
    <xf numFmtId="1" fontId="9" fillId="32" borderId="0" xfId="20" applyFont="1" applyFill="1" applyBorder="1" applyAlignment="1">
      <alignment vertical="center"/>
      <protection/>
    </xf>
    <xf numFmtId="9" fontId="10" fillId="32" borderId="0" xfId="15" applyFont="1" applyFill="1" applyBorder="1" applyAlignment="1">
      <alignment vertical="center"/>
    </xf>
    <xf numFmtId="1" fontId="9" fillId="32" borderId="0" xfId="20" applyFont="1" applyFill="1" applyAlignment="1">
      <alignment vertical="center"/>
      <protection/>
    </xf>
    <xf numFmtId="170" fontId="19" fillId="2" borderId="0" xfId="21" applyNumberFormat="1" applyFont="1" applyFill="1" applyBorder="1" applyAlignment="1">
      <alignment horizontal="right" vertical="center" indent="1"/>
    </xf>
    <xf numFmtId="170" fontId="18" fillId="2" borderId="0" xfId="21" applyNumberFormat="1" applyFont="1" applyFill="1" applyBorder="1" applyAlignment="1">
      <alignment horizontal="right" vertical="center" indent="1"/>
    </xf>
    <xf numFmtId="9" fontId="17" fillId="32" borderId="0" xfId="15" applyFont="1" applyFill="1" applyBorder="1" applyAlignment="1">
      <alignment vertical="center"/>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6"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 fontId="22" fillId="32" borderId="0" xfId="20" applyFont="1" applyFill="1" applyAlignment="1">
      <alignment/>
      <protection/>
    </xf>
    <xf numFmtId="1" fontId="22" fillId="2" borderId="0" xfId="20" applyFont="1" applyFill="1" applyAlignment="1">
      <alignment vertical="center"/>
      <protection/>
    </xf>
    <xf numFmtId="1" fontId="28" fillId="32" borderId="0" xfId="20" applyFont="1" applyFill="1" applyAlignment="1">
      <alignment vertical="center"/>
      <protection/>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0"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31" fillId="32" borderId="0" xfId="20" applyFont="1" applyFill="1" applyAlignment="1">
      <alignment vertical="center"/>
      <protection/>
    </xf>
    <xf numFmtId="3" fontId="18" fillId="2" borderId="0" xfId="15" applyNumberFormat="1" applyFont="1" applyFill="1" applyBorder="1" applyAlignment="1">
      <alignment horizontal="right" vertical="center" indent="1"/>
    </xf>
    <xf numFmtId="1" fontId="9" fillId="2" borderId="0" xfId="20" applyFont="1" applyFill="1" applyAlignment="1">
      <alignment vertical="center"/>
      <protection/>
    </xf>
    <xf numFmtId="171" fontId="18" fillId="2" borderId="0"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2" fillId="62" borderId="0" xfId="21" applyNumberFormat="1" applyFont="1" applyFill="1" applyBorder="1" applyAlignment="1">
      <alignment horizontal="right" vertical="center" indent="1"/>
    </xf>
    <xf numFmtId="171" fontId="32" fillId="62" borderId="0" xfId="15" applyNumberFormat="1" applyFont="1" applyFill="1" applyBorder="1" applyAlignment="1">
      <alignment horizontal="right" vertical="center"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10" fontId="9" fillId="32" borderId="0"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3" fontId="18" fillId="0" borderId="0" xfId="21" applyNumberFormat="1" applyFont="1" applyFill="1" applyBorder="1" applyAlignment="1">
      <alignment horizontal="right" vertical="center" indent="1"/>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8" fillId="32" borderId="0" xfId="15" applyFont="1" applyFill="1" applyBorder="1" applyAlignment="1">
      <alignment horizontal="right" indent="1"/>
    </xf>
    <xf numFmtId="9" fontId="9" fillId="32" borderId="0" xfId="15" applyNumberFormat="1" applyFont="1" applyFill="1" applyBorder="1" applyAlignment="1">
      <alignment horizontal="right" vertical="center" indent="1"/>
    </xf>
    <xf numFmtId="1" fontId="33"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2" fontId="9" fillId="2" borderId="0" xfId="20" applyNumberFormat="1" applyFont="1" applyFill="1" applyAlignment="1">
      <alignment vertical="center"/>
      <protection/>
    </xf>
    <xf numFmtId="172" fontId="9" fillId="32" borderId="0" xfId="20" applyNumberFormat="1" applyFont="1" applyFill="1" applyAlignment="1">
      <alignment vertical="center"/>
      <protection/>
    </xf>
    <xf numFmtId="171" fontId="9" fillId="32" borderId="0" xfId="15" applyNumberFormat="1" applyFont="1" applyFill="1" applyBorder="1" applyAlignment="1">
      <alignment vertical="center"/>
    </xf>
    <xf numFmtId="1" fontId="8" fillId="32" borderId="0" xfId="20" applyFont="1" applyFill="1" applyAlignment="1">
      <alignment vertical="center"/>
      <protection/>
    </xf>
    <xf numFmtId="1" fontId="23" fillId="32" borderId="0" xfId="20" applyFont="1" applyFill="1" applyBorder="1" applyAlignment="1">
      <alignment horizontal="left" vertical="center"/>
      <protection/>
    </xf>
    <xf numFmtId="0" fontId="34" fillId="2" borderId="0" xfId="0" applyFont="1" applyFill="1"/>
    <xf numFmtId="1" fontId="35" fillId="2" borderId="0" xfId="20" applyFont="1" applyFill="1" applyBorder="1" applyAlignment="1">
      <alignment horizontal="right" vertical="center" indent="1"/>
      <protection/>
    </xf>
    <xf numFmtId="1" fontId="8" fillId="32" borderId="0" xfId="20" applyFont="1" applyFill="1" applyBorder="1" applyAlignment="1">
      <alignment horizontal="right" vertical="center" indent="1"/>
      <protection/>
    </xf>
    <xf numFmtId="170"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0" xfId="20" applyFont="1" applyFill="1" applyBorder="1" applyAlignment="1">
      <alignment vertical="center"/>
      <protection/>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8" fillId="0" borderId="0" xfId="15" applyNumberFormat="1" applyFont="1" applyFill="1" applyBorder="1" applyAlignment="1">
      <alignment horizontal="right" vertical="center"/>
    </xf>
    <xf numFmtId="1" fontId="36" fillId="32" borderId="0" xfId="23" applyNumberFormat="1" applyFill="1" applyBorder="1" applyAlignment="1">
      <alignment horizontal="right" vertical="top"/>
    </xf>
    <xf numFmtId="1" fontId="39" fillId="32" borderId="0" xfId="20" applyFont="1" applyFill="1" applyBorder="1" applyAlignment="1">
      <alignment vertical="center"/>
      <protection/>
    </xf>
    <xf numFmtId="1" fontId="16" fillId="32" borderId="0" xfId="20" applyFont="1" applyFill="1" applyBorder="1" applyAlignment="1">
      <alignment vertical="center"/>
      <protection/>
    </xf>
    <xf numFmtId="0" fontId="40" fillId="0" borderId="0" xfId="0" applyFont="1"/>
    <xf numFmtId="0" fontId="43" fillId="0" borderId="0" xfId="0" applyFont="1" applyAlignment="1">
      <alignment horizontal="justify" vertical="center"/>
    </xf>
    <xf numFmtId="0" fontId="44" fillId="0" borderId="0" xfId="0" applyFont="1" applyAlignment="1">
      <alignment horizontal="right" vertical="center"/>
    </xf>
    <xf numFmtId="0" fontId="44" fillId="0" borderId="0" xfId="0" applyFont="1" applyAlignment="1">
      <alignment horizontal="left" vertical="center" indent="1"/>
    </xf>
    <xf numFmtId="171"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2" fillId="62" borderId="0" xfId="20" applyFont="1" applyFill="1" applyBorder="1" applyAlignment="1">
      <alignment horizontal="left" vertical="center" indent="2"/>
      <protection/>
    </xf>
    <xf numFmtId="169" fontId="16" fillId="32" borderId="0" xfId="20" applyNumberFormat="1" applyFont="1" applyFill="1" applyBorder="1" applyAlignment="1">
      <alignment horizontal="left" vertical="center"/>
      <protection/>
    </xf>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5" fillId="0" borderId="0" xfId="0" applyFont="1" applyFill="1" applyBorder="1" applyAlignment="1">
      <alignment horizontal="left" vertical="center" wrapText="1" indent="2"/>
    </xf>
    <xf numFmtId="9" fontId="46" fillId="0" borderId="0" xfId="15" applyFont="1" applyFill="1" applyBorder="1" applyAlignment="1">
      <alignment horizontal="right" vertical="center"/>
    </xf>
    <xf numFmtId="0" fontId="44" fillId="0" borderId="0" xfId="0" applyFont="1" applyAlignment="1">
      <alignment horizontal="left" vertical="center"/>
    </xf>
    <xf numFmtId="164" fontId="0" fillId="0" borderId="0" xfId="0" applyNumberFormat="1"/>
    <xf numFmtId="0" fontId="41" fillId="0" borderId="0" xfId="0" applyFont="1" applyAlignment="1">
      <alignment horizontal="left" indent="1"/>
    </xf>
    <xf numFmtId="0" fontId="41" fillId="0" borderId="0" xfId="0" applyFont="1" applyAlignment="1">
      <alignment horizontal="right"/>
    </xf>
    <xf numFmtId="3" fontId="41" fillId="0" borderId="0" xfId="0" applyNumberFormat="1" applyFont="1" applyAlignment="1">
      <alignment horizontal="right"/>
    </xf>
    <xf numFmtId="14" fontId="41" fillId="0" borderId="0" xfId="0" applyNumberFormat="1" applyFont="1" applyAlignment="1">
      <alignment horizontal="right"/>
    </xf>
    <xf numFmtId="10" fontId="41" fillId="0" borderId="0" xfId="0" applyNumberFormat="1" applyFont="1" applyAlignment="1">
      <alignment horizontal="right"/>
    </xf>
    <xf numFmtId="0" fontId="0" fillId="0" borderId="0" xfId="0" applyAlignment="1">
      <alignment horizontal="right"/>
    </xf>
    <xf numFmtId="1" fontId="111"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2" fillId="2" borderId="0" xfId="0" applyFont="1" applyFill="1" applyBorder="1" applyAlignment="1">
      <alignment horizontal="left" indent="1"/>
    </xf>
    <xf numFmtId="0" fontId="13" fillId="0" borderId="0" xfId="0" applyFont="1" applyFill="1" applyBorder="1" applyAlignment="1">
      <alignment horizontal="center"/>
    </xf>
    <xf numFmtId="1" fontId="17" fillId="0" borderId="0" xfId="20" applyFont="1" applyFill="1" applyBorder="1" applyAlignment="1">
      <alignment vertical="center"/>
      <protection/>
    </xf>
    <xf numFmtId="1" fontId="10" fillId="0" borderId="0" xfId="20" applyFont="1" applyFill="1" applyBorder="1" applyAlignment="1">
      <alignment vertical="center"/>
      <protection/>
    </xf>
    <xf numFmtId="171" fontId="32" fillId="62" borderId="0" xfId="15" applyNumberFormat="1" applyFont="1" applyFill="1" applyBorder="1" applyAlignment="1">
      <alignment horizontal="right" vertical="center" indent="1"/>
    </xf>
    <xf numFmtId="0" fontId="113" fillId="2" borderId="0" xfId="0" applyFont="1" applyFill="1" applyAlignment="1">
      <alignment horizontal="left" indent="1"/>
    </xf>
    <xf numFmtId="14" fontId="40" fillId="0" borderId="0" xfId="0" applyNumberFormat="1" applyFont="1" applyAlignment="1">
      <alignment horizontal="left" indent="2"/>
    </xf>
    <xf numFmtId="0" fontId="48" fillId="0" borderId="0" xfId="0" applyFont="1" applyAlignment="1">
      <alignment horizontal="left" indent="2"/>
    </xf>
    <xf numFmtId="0" fontId="41" fillId="0" borderId="0" xfId="0" applyFont="1" applyAlignment="1">
      <alignment horizontal="left" indent="2"/>
    </xf>
    <xf numFmtId="0" fontId="42" fillId="0" borderId="0" xfId="23" applyFont="1" applyAlignment="1">
      <alignment horizontal="left" indent="2"/>
    </xf>
    <xf numFmtId="0" fontId="20" fillId="2" borderId="0" xfId="0" applyFont="1" applyFill="1" applyBorder="1" applyAlignment="1">
      <alignment horizontal="left" indent="1"/>
    </xf>
    <xf numFmtId="171" fontId="19" fillId="2" borderId="0" xfId="15" applyNumberFormat="1" applyFont="1" applyFill="1" applyBorder="1" applyAlignment="1">
      <alignment horizontal="right" vertical="center" indent="1"/>
    </xf>
    <xf numFmtId="10" fontId="8" fillId="32" borderId="0" xfId="15" applyNumberFormat="1" applyFont="1" applyFill="1" applyBorder="1" applyAlignment="1">
      <alignment horizontal="right" vertical="center" indent="1"/>
    </xf>
    <xf numFmtId="171" fontId="8" fillId="32" borderId="0" xfId="15" applyNumberFormat="1" applyFont="1" applyFill="1" applyAlignment="1">
      <alignment vertical="center"/>
    </xf>
    <xf numFmtId="1" fontId="5" fillId="0" borderId="0" xfId="20" applyFont="1" applyFill="1" applyAlignment="1">
      <alignment horizontal="left" vertical="center"/>
      <protection/>
    </xf>
    <xf numFmtId="1" fontId="9" fillId="0" borderId="0" xfId="20" applyFont="1" applyFill="1" applyBorder="1" applyAlignment="1">
      <alignment vertical="top" wrapText="1"/>
      <protection/>
    </xf>
    <xf numFmtId="0" fontId="12" fillId="0" borderId="0" xfId="0" applyFont="1" applyFill="1"/>
    <xf numFmtId="1" fontId="9" fillId="0" borderId="0" xfId="20" applyFont="1" applyFill="1" applyBorder="1" applyAlignment="1">
      <alignment vertical="center"/>
      <protection/>
    </xf>
    <xf numFmtId="1" fontId="18" fillId="2" borderId="0" xfId="21" applyNumberFormat="1" applyFont="1" applyFill="1" applyBorder="1" applyAlignment="1">
      <alignment horizontal="right" vertical="center" indent="1"/>
    </xf>
    <xf numFmtId="1" fontId="9" fillId="32" borderId="0" xfId="20" applyNumberFormat="1" applyFont="1" applyFill="1" applyBorder="1" applyAlignment="1">
      <alignment horizontal="right" vertical="center" indent="1"/>
      <protection/>
    </xf>
    <xf numFmtId="1" fontId="9" fillId="32" borderId="0" xfId="20" applyNumberFormat="1" applyFont="1" applyFill="1" applyAlignment="1">
      <alignment vertical="center"/>
      <protection/>
    </xf>
    <xf numFmtId="0" fontId="9" fillId="32" borderId="0" xfId="20" applyNumberFormat="1" applyFont="1" applyFill="1" applyAlignment="1">
      <alignment vertical="center"/>
      <protection/>
    </xf>
    <xf numFmtId="0" fontId="114" fillId="0" borderId="0" xfId="0" applyFont="1"/>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21" fillId="0" borderId="0" xfId="20" applyFont="1" applyFill="1" applyBorder="1" applyAlignment="1">
      <alignment horizontal="right" vertical="center" indent="1"/>
      <protection/>
    </xf>
    <xf numFmtId="1" fontId="9" fillId="32" borderId="0" xfId="20" applyFont="1" applyFill="1" applyBorder="1" applyAlignment="1">
      <alignment horizontal="right" vertical="center"/>
      <protection/>
    </xf>
    <xf numFmtId="1" fontId="9" fillId="32" borderId="0" xfId="20" applyFont="1" applyFill="1" applyAlignment="1">
      <alignment vertical="center"/>
      <protection/>
    </xf>
    <xf numFmtId="1" fontId="8" fillId="32" borderId="0" xfId="20" applyFont="1" applyFill="1" applyBorder="1" applyAlignment="1">
      <alignment horizontal="right" vertical="center"/>
      <protection/>
    </xf>
    <xf numFmtId="1" fontId="9" fillId="32" borderId="0" xfId="20" applyFont="1" applyFill="1" applyBorder="1" applyAlignment="1">
      <alignment horizontal="right" vertical="center"/>
      <protection/>
    </xf>
    <xf numFmtId="1" fontId="8" fillId="32" borderId="0" xfId="20" applyFont="1" applyFill="1" applyAlignment="1">
      <alignment vertical="center"/>
      <protection/>
    </xf>
    <xf numFmtId="1" fontId="17" fillId="32" borderId="0" xfId="20" applyFont="1" applyFill="1" applyBorder="1" applyAlignment="1">
      <alignment vertical="center"/>
      <protection/>
    </xf>
    <xf numFmtId="1" fontId="10" fillId="32" borderId="0" xfId="20" applyFont="1" applyFill="1" applyBorder="1" applyAlignment="1">
      <alignment vertical="center"/>
      <protection/>
    </xf>
    <xf numFmtId="0" fontId="12" fillId="2" borderId="0" xfId="0" applyFont="1" applyFill="1" applyAlignment="1">
      <alignment/>
    </xf>
    <xf numFmtId="1" fontId="9" fillId="32" borderId="0" xfId="20" applyFont="1" applyFill="1" applyBorder="1" applyAlignment="1">
      <alignment horizontal="right" vertical="top"/>
      <protection/>
    </xf>
    <xf numFmtId="1" fontId="39" fillId="32" borderId="0" xfId="20" applyFont="1" applyFill="1" applyBorder="1" applyAlignment="1">
      <alignment vertical="center"/>
      <protection/>
    </xf>
    <xf numFmtId="1" fontId="16" fillId="32" borderId="0" xfId="20" applyFont="1" applyFill="1" applyBorder="1" applyAlignment="1">
      <alignment vertical="center"/>
      <protection/>
    </xf>
    <xf numFmtId="177" fontId="7" fillId="2" borderId="0" xfId="20" applyNumberFormat="1" applyFont="1" applyFill="1" applyBorder="1" applyAlignment="1">
      <alignment horizontal="left" vertical="center"/>
      <protection/>
    </xf>
    <xf numFmtId="10" fontId="18" fillId="2" borderId="0"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indent="1"/>
    </xf>
    <xf numFmtId="1" fontId="18" fillId="2" borderId="0" xfId="20" applyFont="1" applyFill="1" applyBorder="1" applyAlignment="1">
      <alignment horizontal="left" vertical="center" indent="1"/>
      <protection/>
    </xf>
    <xf numFmtId="1" fontId="14" fillId="32" borderId="0" xfId="20" applyFont="1" applyFill="1" applyBorder="1" applyAlignment="1">
      <alignment vertical="center"/>
      <protection/>
    </xf>
    <xf numFmtId="1" fontId="9" fillId="32" borderId="0" xfId="20" applyFont="1" applyFill="1" applyBorder="1" applyAlignment="1">
      <alignment/>
      <protection/>
    </xf>
    <xf numFmtId="1" fontId="8" fillId="32" borderId="0" xfId="20" applyFont="1" applyFill="1" applyBorder="1" applyAlignment="1">
      <alignment vertical="center"/>
      <protection/>
    </xf>
    <xf numFmtId="1" fontId="8" fillId="32" borderId="0" xfId="20" applyFont="1" applyFill="1" applyBorder="1" applyAlignment="1">
      <alignment vertical="center"/>
      <protection/>
    </xf>
    <xf numFmtId="1" fontId="32" fillId="62" borderId="0" xfId="15" applyNumberFormat="1" applyFont="1" applyFill="1" applyBorder="1" applyAlignment="1">
      <alignment horizontal="right" vertical="center" indent="1"/>
    </xf>
    <xf numFmtId="0" fontId="0" fillId="0" borderId="0" xfId="0" applyAlignment="1">
      <alignment vertical="top"/>
    </xf>
    <xf numFmtId="3" fontId="38" fillId="0" borderId="0" xfId="15" applyNumberFormat="1" applyFont="1" applyFill="1" applyBorder="1" applyAlignment="1">
      <alignment horizontal="right" vertical="center" indent="1"/>
    </xf>
    <xf numFmtId="10" fontId="19" fillId="2" borderId="0" xfId="15" applyNumberFormat="1" applyFont="1" applyFill="1" applyBorder="1" applyAlignment="1">
      <alignment horizontal="right" vertical="center" indent="1"/>
    </xf>
    <xf numFmtId="10" fontId="32" fillId="62" borderId="0" xfId="15" applyNumberFormat="1" applyFont="1" applyFill="1" applyBorder="1" applyAlignment="1">
      <alignment horizontal="right" vertical="center" indent="1"/>
    </xf>
    <xf numFmtId="166" fontId="8" fillId="61" borderId="0" xfId="20" applyNumberFormat="1" applyFont="1" applyFill="1" applyBorder="1" applyAlignment="1">
      <alignment horizontal="left" vertical="center"/>
      <protection/>
    </xf>
    <xf numFmtId="0" fontId="0" fillId="0" borderId="0" xfId="0" applyFont="1" applyFill="1" applyBorder="1"/>
    <xf numFmtId="0" fontId="115" fillId="0" borderId="0" xfId="23" applyFont="1" applyBorder="1" applyAlignment="1">
      <alignment horizontal="left" indent="1"/>
    </xf>
    <xf numFmtId="0" fontId="0" fillId="0" borderId="0" xfId="0" applyFont="1" applyFill="1"/>
    <xf numFmtId="164" fontId="116" fillId="2" borderId="0" xfId="20" applyNumberFormat="1" applyFont="1" applyFill="1" applyBorder="1" applyAlignment="1">
      <alignment vertical="center"/>
      <protection/>
    </xf>
    <xf numFmtId="0" fontId="41" fillId="0" borderId="0" xfId="0" applyFont="1" applyFill="1" applyAlignment="1">
      <alignment horizontal="left" indent="1"/>
    </xf>
    <xf numFmtId="10" fontId="41" fillId="0" borderId="0" xfId="0" applyNumberFormat="1" applyFont="1" applyFill="1" applyAlignment="1">
      <alignment horizontal="right"/>
    </xf>
    <xf numFmtId="0" fontId="113" fillId="0" borderId="0" xfId="0" applyFont="1" applyFill="1" applyAlignment="1">
      <alignment horizontal="left" indent="1"/>
    </xf>
    <xf numFmtId="0" fontId="64" fillId="0" borderId="0" xfId="0" applyFont="1" applyFill="1"/>
    <xf numFmtId="0" fontId="41" fillId="0" borderId="0" xfId="0" applyFont="1" applyFill="1" applyAlignment="1">
      <alignment horizontal="right"/>
    </xf>
    <xf numFmtId="3" fontId="41" fillId="0" borderId="0" xfId="0" applyNumberFormat="1" applyFont="1" applyFill="1" applyAlignment="1">
      <alignment horizontal="right"/>
    </xf>
    <xf numFmtId="14" fontId="41" fillId="0" borderId="0" xfId="0" applyNumberFormat="1" applyFont="1" applyFill="1" applyAlignment="1">
      <alignment horizontal="right"/>
    </xf>
    <xf numFmtId="3" fontId="18" fillId="0" borderId="0" xfId="21" applyNumberFormat="1" applyFont="1" applyFill="1" applyBorder="1" applyAlignment="1">
      <alignment horizontal="right" vertical="center" indent="1"/>
    </xf>
    <xf numFmtId="3" fontId="19" fillId="0" borderId="0" xfId="21" applyNumberFormat="1" applyFont="1" applyFill="1" applyBorder="1" applyAlignment="1">
      <alignment horizontal="right" vertical="center" indent="1"/>
    </xf>
    <xf numFmtId="10" fontId="18" fillId="0" borderId="0" xfId="15" applyNumberFormat="1" applyFont="1" applyFill="1" applyBorder="1" applyAlignment="1">
      <alignment horizontal="right" vertical="center" indent="1"/>
    </xf>
    <xf numFmtId="9" fontId="18" fillId="0" borderId="0" xfId="15" applyNumberFormat="1" applyFont="1" applyFill="1" applyBorder="1" applyAlignment="1">
      <alignment horizontal="right" vertical="center" indent="1"/>
    </xf>
    <xf numFmtId="171" fontId="18" fillId="0" borderId="0" xfId="15" applyNumberFormat="1" applyFont="1" applyFill="1" applyBorder="1" applyAlignment="1">
      <alignment horizontal="right" vertical="center" indent="1"/>
    </xf>
    <xf numFmtId="171" fontId="9" fillId="0" borderId="0" xfId="15" applyNumberFormat="1" applyFont="1" applyFill="1" applyBorder="1" applyAlignment="1">
      <alignment horizontal="right" vertical="center" indent="1"/>
    </xf>
    <xf numFmtId="169" fontId="18" fillId="0" borderId="0" xfId="15" applyNumberFormat="1" applyFont="1" applyFill="1" applyBorder="1" applyAlignment="1">
      <alignment horizontal="right" vertical="center" indent="1"/>
    </xf>
    <xf numFmtId="171" fontId="32" fillId="0" borderId="0" xfId="15" applyNumberFormat="1" applyFont="1" applyFill="1" applyBorder="1" applyAlignment="1">
      <alignment horizontal="right" vertical="center" indent="1"/>
    </xf>
    <xf numFmtId="1" fontId="32" fillId="0" borderId="0" xfId="15" applyNumberFormat="1" applyFont="1" applyFill="1" applyBorder="1" applyAlignment="1">
      <alignment horizontal="right" vertical="center" indent="1"/>
    </xf>
    <xf numFmtId="3" fontId="32" fillId="0" borderId="0" xfId="15" applyNumberFormat="1" applyFont="1" applyFill="1" applyBorder="1" applyAlignment="1">
      <alignment horizontal="right" vertical="center" indent="1"/>
    </xf>
    <xf numFmtId="3" fontId="19" fillId="0" borderId="0" xfId="21" applyNumberFormat="1" applyFont="1" applyFill="1" applyBorder="1" applyAlignment="1">
      <alignment horizontal="right" vertical="center" indent="1"/>
    </xf>
    <xf numFmtId="171" fontId="18" fillId="0" borderId="0" xfId="15" applyNumberFormat="1" applyFont="1" applyFill="1" applyBorder="1" applyAlignment="1">
      <alignment horizontal="right" vertical="center" indent="1"/>
    </xf>
    <xf numFmtId="3" fontId="18" fillId="0" borderId="0" xfId="15" applyNumberFormat="1" applyFont="1" applyFill="1" applyBorder="1" applyAlignment="1">
      <alignment horizontal="right" vertical="center" indent="1"/>
    </xf>
    <xf numFmtId="170" fontId="46" fillId="0" borderId="0" xfId="15" applyNumberFormat="1" applyFont="1" applyFill="1" applyBorder="1" applyAlignment="1">
      <alignment horizontal="right" vertical="center" indent="1"/>
    </xf>
    <xf numFmtId="3" fontId="46" fillId="0" borderId="0" xfId="15" applyNumberFormat="1" applyFont="1" applyFill="1" applyBorder="1" applyAlignment="1">
      <alignment horizontal="right" vertical="center" indent="1"/>
    </xf>
    <xf numFmtId="10" fontId="19" fillId="0" borderId="0" xfId="15" applyNumberFormat="1" applyFont="1" applyFill="1" applyBorder="1" applyAlignment="1">
      <alignment horizontal="right" vertical="center" indent="1"/>
    </xf>
    <xf numFmtId="10" fontId="18" fillId="0" borderId="0" xfId="15" applyNumberFormat="1" applyFont="1" applyFill="1" applyBorder="1" applyAlignment="1">
      <alignment horizontal="right" vertical="center" indent="1"/>
    </xf>
    <xf numFmtId="171" fontId="19" fillId="0" borderId="21" xfId="15" applyNumberFormat="1" applyFont="1" applyFill="1" applyBorder="1" applyAlignment="1">
      <alignment horizontal="right" vertical="center" indent="1"/>
    </xf>
    <xf numFmtId="171" fontId="19" fillId="0" borderId="0" xfId="15" applyNumberFormat="1" applyFont="1" applyFill="1" applyBorder="1" applyAlignment="1">
      <alignment horizontal="right" vertical="center" indent="1"/>
    </xf>
    <xf numFmtId="9" fontId="18" fillId="0" borderId="0" xfId="15" applyNumberFormat="1" applyFont="1" applyFill="1" applyBorder="1" applyAlignment="1">
      <alignment horizontal="right" vertical="center" indent="1"/>
    </xf>
    <xf numFmtId="2" fontId="46" fillId="0" borderId="0" xfId="15" applyNumberFormat="1" applyFont="1" applyFill="1" applyBorder="1" applyAlignment="1">
      <alignment horizontal="right" vertical="center" indent="1"/>
    </xf>
    <xf numFmtId="169" fontId="46" fillId="0" borderId="0" xfId="15"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indent="1"/>
    </xf>
    <xf numFmtId="0" fontId="113" fillId="0" borderId="0" xfId="0" applyFont="1" applyFill="1" applyAlignment="1">
      <alignment horizontal="right" indent="1"/>
    </xf>
    <xf numFmtId="0" fontId="113" fillId="0" borderId="0" xfId="0" applyFont="1" applyFill="1" applyAlignment="1">
      <alignment horizontal="right"/>
    </xf>
    <xf numFmtId="0" fontId="113" fillId="2" borderId="0" xfId="0" applyFont="1" applyFill="1" applyAlignment="1">
      <alignment horizontal="right"/>
    </xf>
    <xf numFmtId="1" fontId="5" fillId="32" borderId="0" xfId="20" applyFont="1" applyFill="1" applyAlignment="1">
      <alignment vertical="center"/>
      <protection/>
    </xf>
    <xf numFmtId="1" fontId="6" fillId="2" borderId="0" xfId="20" applyFont="1" applyAlignment="1">
      <alignment horizontal="right" vertical="center" indent="1"/>
      <protection/>
    </xf>
    <xf numFmtId="164" fontId="7" fillId="2" borderId="0" xfId="20" applyNumberFormat="1" applyFont="1" applyAlignment="1">
      <alignment vertical="center"/>
      <protection/>
    </xf>
    <xf numFmtId="165" fontId="7" fillId="2" borderId="0" xfId="20" applyNumberFormat="1" applyFont="1" applyAlignment="1">
      <alignment horizontal="right" vertical="center" indent="1"/>
      <protection/>
    </xf>
    <xf numFmtId="1" fontId="15" fillId="32" borderId="0" xfId="20" applyFont="1" applyFill="1" applyAlignment="1">
      <alignment vertical="center"/>
      <protection/>
    </xf>
    <xf numFmtId="166" fontId="8" fillId="61" borderId="0" xfId="20" applyNumberFormat="1" applyFont="1" applyFill="1" applyAlignment="1">
      <alignment horizontal="left" vertical="center"/>
      <protection/>
    </xf>
    <xf numFmtId="1" fontId="9" fillId="61" borderId="0" xfId="20" applyFont="1" applyFill="1" applyAlignment="1">
      <alignment horizontal="right" vertical="center" indent="1"/>
      <protection/>
    </xf>
    <xf numFmtId="1" fontId="9" fillId="32" borderId="0" xfId="20" applyFont="1" applyFill="1" applyAlignment="1">
      <alignment horizontal="right" vertical="center" indent="1"/>
      <protection/>
    </xf>
    <xf numFmtId="1" fontId="9" fillId="32" borderId="0" xfId="20" applyFont="1" applyFill="1" applyAlignment="1">
      <alignment vertical="top" wrapText="1"/>
      <protection/>
    </xf>
    <xf numFmtId="1" fontId="9" fillId="32" borderId="0" xfId="20" applyFont="1" applyFill="1" applyAlignment="1">
      <alignment horizontal="right" vertical="top" wrapText="1" indent="1"/>
      <protection/>
    </xf>
    <xf numFmtId="1" fontId="17" fillId="32" borderId="0" xfId="20" applyFont="1" applyFill="1" applyAlignment="1">
      <alignment vertical="center"/>
      <protection/>
    </xf>
    <xf numFmtId="1" fontId="10" fillId="32" borderId="0" xfId="20" applyFont="1" applyFill="1" applyAlignment="1">
      <alignment vertical="top" wrapText="1"/>
      <protection/>
    </xf>
    <xf numFmtId="1" fontId="9" fillId="2" borderId="0" xfId="20" applyFont="1" applyAlignment="1">
      <alignment vertical="center"/>
      <protection/>
    </xf>
    <xf numFmtId="1" fontId="16" fillId="32" borderId="0" xfId="20" applyFont="1" applyFill="1" applyAlignment="1">
      <alignment horizontal="left" vertical="center"/>
      <protection/>
    </xf>
    <xf numFmtId="1" fontId="10" fillId="32" borderId="0" xfId="20" applyFont="1" applyFill="1" applyAlignment="1">
      <alignment vertical="center"/>
      <protection/>
    </xf>
    <xf numFmtId="1" fontId="18" fillId="2" borderId="22" xfId="20" applyFont="1" applyFill="1" applyBorder="1" applyAlignment="1">
      <alignment horizontal="left" vertical="center" indent="5"/>
      <protection/>
    </xf>
    <xf numFmtId="3" fontId="18" fillId="2" borderId="23" xfId="21" applyNumberFormat="1" applyFont="1" applyFill="1" applyBorder="1" applyAlignment="1">
      <alignment horizontal="right" vertical="center" indent="1"/>
    </xf>
    <xf numFmtId="1" fontId="18" fillId="2" borderId="22" xfId="20" applyFont="1" applyFill="1" applyBorder="1" applyAlignment="1">
      <alignment horizontal="left" vertical="center" indent="3"/>
      <protection/>
    </xf>
    <xf numFmtId="3" fontId="18" fillId="0" borderId="23" xfId="21" applyNumberFormat="1" applyFont="1" applyFill="1" applyBorder="1" applyAlignment="1">
      <alignment horizontal="right" vertical="center" indent="1"/>
    </xf>
    <xf numFmtId="1" fontId="18" fillId="2" borderId="22" xfId="20" applyFont="1" applyFill="1" applyBorder="1" applyAlignment="1">
      <alignment horizontal="left" vertical="center" indent="5"/>
      <protection/>
    </xf>
    <xf numFmtId="1" fontId="18" fillId="2" borderId="22" xfId="20" applyFont="1" applyFill="1" applyBorder="1" applyAlignment="1">
      <alignment horizontal="left" vertical="center" indent="3"/>
      <protection/>
    </xf>
    <xf numFmtId="3" fontId="18" fillId="0" borderId="23" xfId="21" applyNumberFormat="1" applyFont="1" applyFill="1" applyBorder="1" applyAlignment="1">
      <alignment horizontal="right" vertical="center" indent="1"/>
    </xf>
    <xf numFmtId="1" fontId="19" fillId="2" borderId="22" xfId="20" applyFont="1" applyFill="1" applyBorder="1" applyAlignment="1">
      <alignment horizontal="left" vertical="center" indent="1"/>
      <protection/>
    </xf>
    <xf numFmtId="3" fontId="19" fillId="0" borderId="23" xfId="21" applyNumberFormat="1"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0" borderId="25" xfId="21" applyNumberFormat="1" applyFont="1" applyFill="1" applyBorder="1" applyAlignment="1">
      <alignment horizontal="right" vertical="center" indent="1"/>
    </xf>
    <xf numFmtId="3" fontId="18" fillId="0" borderId="26" xfId="21" applyNumberFormat="1" applyFont="1" applyFill="1" applyBorder="1" applyAlignment="1">
      <alignment horizontal="right" vertical="center" indent="1"/>
    </xf>
    <xf numFmtId="168" fontId="8" fillId="34" borderId="27" xfId="20" applyNumberFormat="1" applyFont="1" applyFill="1" applyBorder="1" applyAlignment="1">
      <alignment horizontal="left" vertical="center" wrapText="1"/>
      <protection/>
    </xf>
    <xf numFmtId="17" fontId="8" fillId="34" borderId="28" xfId="20" applyNumberFormat="1" applyFont="1" applyFill="1" applyBorder="1" applyAlignment="1">
      <alignment horizontal="right" vertical="center" wrapText="1" indent="1"/>
      <protection/>
    </xf>
    <xf numFmtId="0" fontId="8" fillId="34" borderId="29" xfId="20" applyNumberFormat="1" applyFont="1" applyFill="1" applyBorder="1" applyAlignment="1">
      <alignment horizontal="right" vertical="center" wrapText="1" indent="1"/>
      <protection/>
    </xf>
    <xf numFmtId="1" fontId="8" fillId="32" borderId="27" xfId="22" applyFont="1" applyFill="1" applyBorder="1" applyAlignment="1">
      <alignment horizontal="left" indent="1"/>
      <protection/>
    </xf>
    <xf numFmtId="3" fontId="8" fillId="0" borderId="28" xfId="21" applyNumberFormat="1" applyFont="1" applyFill="1" applyBorder="1" applyAlignment="1">
      <alignment horizontal="right" indent="1"/>
    </xf>
    <xf numFmtId="3" fontId="8" fillId="0" borderId="29" xfId="21" applyNumberFormat="1" applyFont="1" applyFill="1" applyBorder="1" applyAlignment="1">
      <alignment horizontal="right" indent="1"/>
    </xf>
    <xf numFmtId="1" fontId="19" fillId="2" borderId="27" xfId="20" applyFont="1" applyFill="1" applyBorder="1" applyAlignment="1">
      <alignment horizontal="left" vertical="center" indent="1"/>
      <protection/>
    </xf>
    <xf numFmtId="3" fontId="19" fillId="0" borderId="28" xfId="21" applyNumberFormat="1" applyFont="1" applyFill="1" applyBorder="1" applyAlignment="1">
      <alignment horizontal="right" vertical="center" indent="1"/>
    </xf>
    <xf numFmtId="3" fontId="19" fillId="0" borderId="29" xfId="21" applyNumberFormat="1" applyFont="1" applyFill="1" applyBorder="1" applyAlignment="1">
      <alignment horizontal="right" vertical="center" indent="1"/>
    </xf>
    <xf numFmtId="1" fontId="32" fillId="62" borderId="22" xfId="20" applyFont="1" applyFill="1" applyBorder="1" applyAlignment="1">
      <alignment horizontal="left" vertical="center" indent="5"/>
      <protection/>
    </xf>
    <xf numFmtId="1" fontId="32" fillId="62" borderId="22" xfId="20" applyFont="1" applyFill="1" applyBorder="1" applyAlignment="1">
      <alignment horizontal="left" vertical="center" indent="3"/>
      <protection/>
    </xf>
    <xf numFmtId="3" fontId="18" fillId="2" borderId="23" xfId="21" applyNumberFormat="1" applyFont="1" applyFill="1" applyBorder="1" applyAlignment="1">
      <alignment horizontal="right" vertical="center" indent="1"/>
    </xf>
    <xf numFmtId="1" fontId="32" fillId="62" borderId="22" xfId="20" applyFont="1" applyFill="1" applyBorder="1" applyAlignment="1">
      <alignment horizontal="left" vertical="center" indent="5"/>
      <protection/>
    </xf>
    <xf numFmtId="1" fontId="32" fillId="62" borderId="22" xfId="20" applyFont="1" applyFill="1" applyBorder="1" applyAlignment="1">
      <alignment horizontal="left" vertical="center" indent="3"/>
      <protection/>
    </xf>
    <xf numFmtId="3" fontId="19" fillId="2" borderId="23"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3" fontId="18" fillId="2" borderId="26" xfId="21" applyNumberFormat="1" applyFont="1" applyFill="1" applyBorder="1" applyAlignment="1">
      <alignment horizontal="right" vertical="center" indent="1"/>
    </xf>
    <xf numFmtId="168" fontId="112" fillId="63" borderId="27" xfId="20" applyNumberFormat="1" applyFont="1" applyFill="1" applyBorder="1" applyAlignment="1">
      <alignment horizontal="left" vertical="center" wrapText="1"/>
      <protection/>
    </xf>
    <xf numFmtId="0" fontId="8" fillId="34" borderId="28" xfId="20" applyNumberFormat="1" applyFont="1" applyFill="1" applyBorder="1" applyAlignment="1">
      <alignment horizontal="right" vertical="center" wrapText="1" indent="1"/>
      <protection/>
    </xf>
    <xf numFmtId="3" fontId="8" fillId="32" borderId="28" xfId="21" applyNumberFormat="1" applyFont="1" applyFill="1" applyBorder="1" applyAlignment="1">
      <alignment horizontal="right" indent="1"/>
    </xf>
    <xf numFmtId="3" fontId="8" fillId="2" borderId="28"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3" fontId="19" fillId="2" borderId="28" xfId="21" applyNumberFormat="1" applyFont="1" applyFill="1" applyBorder="1" applyAlignment="1">
      <alignment horizontal="right" vertical="center" indent="1"/>
    </xf>
    <xf numFmtId="3" fontId="19" fillId="2" borderId="29" xfId="21" applyNumberFormat="1" applyFont="1" applyFill="1" applyBorder="1" applyAlignment="1">
      <alignment horizontal="right" vertical="center" indent="1"/>
    </xf>
    <xf numFmtId="1" fontId="9" fillId="32" borderId="22" xfId="20" applyFont="1" applyFill="1" applyBorder="1" applyAlignment="1">
      <alignment horizontal="left" vertical="center" indent="1"/>
      <protection/>
    </xf>
    <xf numFmtId="169" fontId="9" fillId="32" borderId="22" xfId="20" applyNumberFormat="1" applyFont="1" applyFill="1" applyBorder="1" applyAlignment="1">
      <alignment horizontal="left" vertical="center" indent="3"/>
      <protection/>
    </xf>
    <xf numFmtId="1" fontId="18" fillId="2" borderId="22" xfId="20" applyFont="1" applyFill="1" applyBorder="1" applyAlignment="1">
      <alignment horizontal="left" vertical="center" indent="1"/>
      <protection/>
    </xf>
    <xf numFmtId="1" fontId="9" fillId="2" borderId="22" xfId="20" applyFont="1" applyFill="1" applyBorder="1" applyAlignment="1">
      <alignment horizontal="left" vertical="center" indent="1"/>
      <protection/>
    </xf>
    <xf numFmtId="1" fontId="9" fillId="0" borderId="22" xfId="20" applyFont="1" applyFill="1" applyBorder="1" applyAlignment="1">
      <alignment horizontal="left" vertical="center" indent="1"/>
      <protection/>
    </xf>
    <xf numFmtId="166" fontId="8" fillId="34" borderId="28" xfId="20" applyNumberFormat="1" applyFont="1" applyFill="1" applyBorder="1" applyAlignment="1">
      <alignment horizontal="right" vertical="center" wrapText="1" indent="1"/>
      <protection/>
    </xf>
    <xf numFmtId="166" fontId="8" fillId="34" borderId="29" xfId="20" applyNumberFormat="1" applyFont="1" applyFill="1" applyBorder="1" applyAlignment="1">
      <alignment horizontal="right" vertical="center" wrapText="1" indent="1"/>
      <protection/>
    </xf>
    <xf numFmtId="1" fontId="8" fillId="32" borderId="27" xfId="22" applyFont="1" applyFill="1" applyBorder="1" applyAlignment="1">
      <alignment horizontal="left"/>
      <protection/>
    </xf>
    <xf numFmtId="1" fontId="8" fillId="2" borderId="27" xfId="22" applyFont="1" applyFill="1" applyBorder="1" applyAlignment="1">
      <alignment horizontal="left"/>
      <protection/>
    </xf>
    <xf numFmtId="1" fontId="8" fillId="0" borderId="27" xfId="22" applyFont="1" applyFill="1" applyBorder="1" applyAlignment="1">
      <alignment horizontal="left"/>
      <protection/>
    </xf>
    <xf numFmtId="1" fontId="18" fillId="2" borderId="22" xfId="20" applyFont="1" applyFill="1" applyBorder="1" applyAlignment="1">
      <alignment horizontal="left" vertical="center" indent="1"/>
      <protection/>
    </xf>
    <xf numFmtId="171" fontId="18" fillId="0" borderId="23" xfId="15" applyNumberFormat="1" applyFont="1" applyFill="1" applyBorder="1" applyAlignment="1">
      <alignment horizontal="right" vertical="center" indent="1"/>
    </xf>
    <xf numFmtId="170" fontId="46" fillId="0" borderId="23" xfId="15" applyNumberFormat="1" applyFont="1" applyFill="1" applyBorder="1" applyAlignment="1">
      <alignment horizontal="right" vertical="center" indent="1"/>
    </xf>
    <xf numFmtId="1" fontId="32" fillId="62" borderId="22" xfId="20" applyFont="1" applyFill="1" applyBorder="1" applyAlignment="1">
      <alignment horizontal="left" vertical="center" indent="1"/>
      <protection/>
    </xf>
    <xf numFmtId="3" fontId="46" fillId="0" borderId="23" xfId="15" applyNumberFormat="1" applyFont="1" applyFill="1" applyBorder="1" applyAlignment="1">
      <alignment horizontal="right" vertical="center" indent="1"/>
    </xf>
    <xf numFmtId="1" fontId="32" fillId="62" borderId="24" xfId="20" applyFont="1" applyFill="1" applyBorder="1" applyAlignment="1">
      <alignment horizontal="left" vertical="center" indent="1"/>
      <protection/>
    </xf>
    <xf numFmtId="3" fontId="46" fillId="0" borderId="25" xfId="15" applyNumberFormat="1" applyFont="1" applyFill="1" applyBorder="1" applyAlignment="1">
      <alignment horizontal="right" vertical="center" indent="1"/>
    </xf>
    <xf numFmtId="3" fontId="46" fillId="0" borderId="26" xfId="15" applyNumberFormat="1" applyFont="1" applyFill="1" applyBorder="1" applyAlignment="1">
      <alignment horizontal="right" vertical="center" indent="1"/>
    </xf>
    <xf numFmtId="169" fontId="18" fillId="2" borderId="22" xfId="20" applyNumberFormat="1" applyFont="1" applyFill="1" applyBorder="1" applyAlignment="1">
      <alignment horizontal="left" vertical="center" indent="1"/>
      <protection/>
    </xf>
    <xf numFmtId="10" fontId="18" fillId="0" borderId="23" xfId="15" applyNumberFormat="1" applyFont="1" applyFill="1" applyBorder="1" applyAlignment="1">
      <alignment horizontal="right" vertical="center" indent="1"/>
    </xf>
    <xf numFmtId="9" fontId="18" fillId="0" borderId="23" xfId="15"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9" fontId="18" fillId="0" borderId="25" xfId="15" applyNumberFormat="1" applyFont="1" applyFill="1" applyBorder="1" applyAlignment="1">
      <alignment horizontal="right" vertical="center" indent="1"/>
    </xf>
    <xf numFmtId="9" fontId="18" fillId="0" borderId="26" xfId="15" applyNumberFormat="1" applyFont="1" applyFill="1" applyBorder="1" applyAlignment="1">
      <alignment horizontal="right" vertical="center" indent="1"/>
    </xf>
    <xf numFmtId="171" fontId="18" fillId="2" borderId="23" xfId="21" applyNumberFormat="1" applyFont="1" applyFill="1" applyBorder="1" applyAlignment="1">
      <alignment horizontal="right" vertical="center" indent="1"/>
    </xf>
    <xf numFmtId="169" fontId="18" fillId="2" borderId="23" xfId="21" applyNumberFormat="1" applyFont="1" applyFill="1" applyBorder="1" applyAlignment="1">
      <alignment horizontal="right" vertical="center" indent="1"/>
    </xf>
    <xf numFmtId="1" fontId="18" fillId="2" borderId="23" xfId="21" applyNumberFormat="1" applyFont="1" applyFill="1" applyBorder="1" applyAlignment="1">
      <alignment horizontal="right" vertical="center" indent="1"/>
    </xf>
    <xf numFmtId="1" fontId="18" fillId="2" borderId="26" xfId="21" applyNumberFormat="1" applyFont="1" applyFill="1" applyBorder="1" applyAlignment="1">
      <alignment horizontal="right" vertical="center" indent="1"/>
    </xf>
    <xf numFmtId="1" fontId="18" fillId="2" borderId="22" xfId="20" applyFont="1" applyFill="1" applyBorder="1" applyAlignment="1">
      <alignment horizontal="left" vertical="center" indent="2"/>
      <protection/>
    </xf>
    <xf numFmtId="10" fontId="18" fillId="2" borderId="23" xfId="15" applyNumberFormat="1" applyFont="1" applyFill="1" applyBorder="1" applyAlignment="1">
      <alignment horizontal="right" vertical="center" indent="1"/>
    </xf>
    <xf numFmtId="9" fontId="18" fillId="2" borderId="23" xfId="15" applyNumberFormat="1" applyFont="1" applyFill="1" applyBorder="1" applyAlignment="1">
      <alignment horizontal="right" vertical="center" indent="1"/>
    </xf>
    <xf numFmtId="9" fontId="18" fillId="2" borderId="25" xfId="15" applyNumberFormat="1" applyFont="1" applyFill="1" applyBorder="1" applyAlignment="1">
      <alignment horizontal="right" vertical="center" indent="1"/>
    </xf>
    <xf numFmtId="9" fontId="18" fillId="2" borderId="26" xfId="15" applyNumberFormat="1" applyFont="1" applyFill="1" applyBorder="1" applyAlignment="1">
      <alignment horizontal="right" vertical="center" indent="1"/>
    </xf>
    <xf numFmtId="0" fontId="8" fillId="34" borderId="28" xfId="20" applyNumberFormat="1" applyFont="1" applyFill="1" applyBorder="1" applyAlignment="1">
      <alignment horizontal="right" vertical="center" wrapText="1" indent="1"/>
      <protection/>
    </xf>
    <xf numFmtId="1" fontId="9" fillId="32" borderId="22" xfId="20" applyFont="1" applyFill="1" applyBorder="1" applyAlignment="1">
      <alignment horizontal="left" vertical="center" indent="4"/>
      <protection/>
    </xf>
    <xf numFmtId="1" fontId="9" fillId="32" borderId="22" xfId="20" applyFont="1" applyFill="1" applyBorder="1" applyAlignment="1">
      <alignment horizontal="left" vertical="center" indent="7"/>
      <protection/>
    </xf>
    <xf numFmtId="171" fontId="18" fillId="2" borderId="23" xfId="15" applyNumberFormat="1" applyFont="1" applyFill="1" applyBorder="1" applyAlignment="1">
      <alignment horizontal="right" vertical="center" indent="1"/>
    </xf>
    <xf numFmtId="1" fontId="9" fillId="32" borderId="27" xfId="22" applyFont="1" applyFill="1" applyBorder="1" applyAlignment="1">
      <alignment horizontal="left" indent="1"/>
      <protection/>
    </xf>
    <xf numFmtId="171" fontId="9" fillId="0" borderId="28" xfId="15" applyNumberFormat="1" applyFont="1" applyFill="1" applyBorder="1" applyAlignment="1">
      <alignment horizontal="right" indent="1"/>
    </xf>
    <xf numFmtId="171" fontId="9" fillId="0" borderId="29" xfId="15" applyNumberFormat="1" applyFont="1" applyFill="1" applyBorder="1" applyAlignment="1">
      <alignment horizontal="right" indent="1"/>
    </xf>
    <xf numFmtId="171" fontId="9" fillId="32" borderId="28" xfId="15" applyNumberFormat="1" applyFont="1" applyFill="1" applyBorder="1" applyAlignment="1">
      <alignment horizontal="right" indent="1"/>
    </xf>
    <xf numFmtId="171" fontId="9" fillId="32" borderId="29" xfId="15" applyNumberFormat="1" applyFont="1" applyFill="1" applyBorder="1" applyAlignment="1">
      <alignment horizontal="right" indent="1"/>
    </xf>
    <xf numFmtId="171" fontId="9" fillId="2" borderId="29" xfId="15" applyNumberFormat="1" applyFont="1" applyFill="1" applyBorder="1" applyAlignment="1">
      <alignment horizontal="right" indent="1"/>
    </xf>
    <xf numFmtId="171" fontId="4" fillId="62" borderId="28" xfId="15" applyNumberFormat="1" applyFont="1" applyFill="1" applyBorder="1" applyAlignment="1">
      <alignment horizontal="right" indent="1"/>
    </xf>
    <xf numFmtId="1" fontId="18" fillId="2" borderId="22" xfId="20" applyFont="1" applyFill="1" applyBorder="1" applyAlignment="1">
      <alignment horizontal="left" vertical="center" indent="4"/>
      <protection/>
    </xf>
    <xf numFmtId="1" fontId="19" fillId="2" borderId="22" xfId="20" applyFont="1" applyFill="1" applyBorder="1" applyAlignment="1">
      <alignment horizontal="left" vertical="center" indent="1"/>
      <protection/>
    </xf>
    <xf numFmtId="10" fontId="19" fillId="0" borderId="23" xfId="15" applyNumberFormat="1" applyFont="1" applyFill="1" applyBorder="1" applyAlignment="1">
      <alignment horizontal="right" vertical="center" indent="1"/>
    </xf>
    <xf numFmtId="10" fontId="18" fillId="0" borderId="23" xfId="15" applyNumberFormat="1" applyFont="1" applyFill="1" applyBorder="1" applyAlignment="1">
      <alignment horizontal="right" vertical="center" indent="1"/>
    </xf>
    <xf numFmtId="1" fontId="18" fillId="2" borderId="24" xfId="20" applyFont="1" applyFill="1" applyBorder="1" applyAlignment="1">
      <alignment horizontal="left" vertical="center" indent="3"/>
      <protection/>
    </xf>
    <xf numFmtId="10" fontId="18" fillId="0" borderId="25" xfId="15" applyNumberFormat="1" applyFont="1" applyFill="1" applyBorder="1" applyAlignment="1">
      <alignment horizontal="right" vertical="center" indent="1"/>
    </xf>
    <xf numFmtId="10" fontId="18" fillId="0" borderId="26" xfId="15" applyNumberFormat="1" applyFont="1" applyFill="1" applyBorder="1" applyAlignment="1">
      <alignment horizontal="right" vertical="center" indent="1"/>
    </xf>
    <xf numFmtId="10" fontId="8" fillId="32" borderId="23" xfId="15" applyNumberFormat="1" applyFont="1" applyFill="1" applyBorder="1" applyAlignment="1">
      <alignment horizontal="right" indent="1"/>
    </xf>
    <xf numFmtId="10" fontId="32" fillId="62" borderId="23" xfId="15" applyNumberFormat="1" applyFont="1" applyFill="1" applyBorder="1" applyAlignment="1">
      <alignment horizontal="right" vertical="center" indent="1"/>
    </xf>
    <xf numFmtId="10" fontId="19" fillId="2" borderId="23" xfId="15" applyNumberFormat="1" applyFont="1" applyFill="1" applyBorder="1" applyAlignment="1">
      <alignment horizontal="right" vertical="center" indent="1"/>
    </xf>
    <xf numFmtId="10" fontId="32" fillId="62" borderId="25" xfId="15" applyNumberFormat="1" applyFont="1" applyFill="1" applyBorder="1" applyAlignment="1">
      <alignment horizontal="right" vertical="center" indent="1"/>
    </xf>
    <xf numFmtId="10" fontId="32" fillId="62" borderId="26" xfId="15" applyNumberFormat="1" applyFont="1" applyFill="1" applyBorder="1" applyAlignment="1">
      <alignment horizontal="right" vertical="center" indent="1"/>
    </xf>
    <xf numFmtId="171" fontId="18" fillId="2" borderId="0" xfId="21" applyNumberFormat="1" applyFont="1" applyFill="1" applyBorder="1" applyAlignment="1">
      <alignment horizontal="right" vertical="center" indent="1"/>
    </xf>
    <xf numFmtId="169" fontId="18" fillId="2" borderId="0"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9" fillId="2" borderId="27" xfId="20" applyFont="1" applyFill="1" applyBorder="1" applyAlignment="1">
      <alignment horizontal="left" vertical="center" indent="1"/>
      <protection/>
    </xf>
    <xf numFmtId="1" fontId="8" fillId="32" borderId="27" xfId="22" applyFont="1" applyFill="1" applyBorder="1" applyAlignment="1">
      <alignment horizontal="left" indent="1"/>
      <protection/>
    </xf>
    <xf numFmtId="3" fontId="8" fillId="0" borderId="28" xfId="21" applyNumberFormat="1" applyFont="1" applyFill="1" applyBorder="1" applyAlignment="1">
      <alignment horizontal="right" indent="1"/>
    </xf>
    <xf numFmtId="3" fontId="8" fillId="0" borderId="29" xfId="21" applyNumberFormat="1" applyFont="1" applyFill="1" applyBorder="1" applyAlignment="1">
      <alignment horizontal="right" indent="1"/>
    </xf>
    <xf numFmtId="3" fontId="8" fillId="32" borderId="28" xfId="21" applyNumberFormat="1" applyFont="1" applyFill="1" applyBorder="1" applyAlignment="1">
      <alignment horizontal="right" indent="1"/>
    </xf>
    <xf numFmtId="3" fontId="8" fillId="32" borderId="29" xfId="21" applyNumberFormat="1" applyFont="1" applyFill="1" applyBorder="1" applyAlignment="1">
      <alignment horizontal="right" indent="1"/>
    </xf>
    <xf numFmtId="3" fontId="8" fillId="32" borderId="29" xfId="21" applyNumberFormat="1" applyFont="1" applyFill="1" applyBorder="1" applyAlignment="1">
      <alignment horizontal="right" indent="1"/>
    </xf>
    <xf numFmtId="1" fontId="9" fillId="32" borderId="22" xfId="20" applyFont="1" applyFill="1" applyBorder="1" applyAlignment="1">
      <alignment horizontal="left" vertical="center" indent="3"/>
      <protection/>
    </xf>
    <xf numFmtId="1" fontId="8" fillId="32" borderId="27" xfId="22" applyFont="1" applyFill="1" applyBorder="1" applyAlignment="1">
      <alignment horizontal="left"/>
      <protection/>
    </xf>
    <xf numFmtId="169" fontId="18" fillId="0" borderId="23" xfId="15" applyNumberFormat="1" applyFont="1" applyFill="1" applyBorder="1" applyAlignment="1">
      <alignment horizontal="right" vertical="center" indent="1"/>
    </xf>
    <xf numFmtId="171" fontId="32" fillId="0" borderId="23" xfId="15" applyNumberFormat="1" applyFont="1" applyFill="1" applyBorder="1" applyAlignment="1">
      <alignment horizontal="right" vertical="center" indent="1"/>
    </xf>
    <xf numFmtId="1" fontId="32" fillId="0" borderId="23" xfId="15" applyNumberFormat="1" applyFont="1" applyFill="1" applyBorder="1" applyAlignment="1">
      <alignment horizontal="right" vertical="center" indent="1"/>
    </xf>
    <xf numFmtId="3" fontId="32" fillId="0" borderId="23" xfId="15" applyNumberFormat="1" applyFont="1" applyFill="1" applyBorder="1" applyAlignment="1">
      <alignment horizontal="right" vertical="center" indent="1"/>
    </xf>
    <xf numFmtId="3" fontId="32" fillId="0" borderId="25" xfId="15" applyNumberFormat="1" applyFont="1" applyFill="1" applyBorder="1" applyAlignment="1">
      <alignment horizontal="right" vertical="center" indent="1"/>
    </xf>
    <xf numFmtId="3" fontId="32" fillId="0" borderId="26" xfId="15" applyNumberFormat="1" applyFont="1" applyFill="1" applyBorder="1" applyAlignment="1">
      <alignment horizontal="right" vertical="center" indent="1"/>
    </xf>
    <xf numFmtId="10" fontId="18" fillId="2" borderId="23" xfId="21" applyNumberFormat="1" applyFont="1" applyFill="1" applyBorder="1" applyAlignment="1">
      <alignment horizontal="right" vertical="center" indent="1"/>
    </xf>
    <xf numFmtId="9" fontId="18" fillId="2" borderId="23" xfId="21" applyNumberFormat="1" applyFont="1" applyFill="1" applyBorder="1" applyAlignment="1">
      <alignment horizontal="right" vertical="center" indent="1"/>
    </xf>
    <xf numFmtId="9" fontId="18" fillId="2" borderId="26" xfId="21" applyNumberFormat="1" applyFont="1" applyFill="1" applyBorder="1" applyAlignment="1">
      <alignment horizontal="right" vertical="center" indent="1"/>
    </xf>
    <xf numFmtId="10" fontId="18" fillId="2" borderId="0" xfId="21" applyNumberFormat="1" applyFont="1" applyFill="1" applyBorder="1" applyAlignment="1">
      <alignment horizontal="right" vertical="center" indent="1"/>
    </xf>
    <xf numFmtId="9" fontId="18" fillId="2" borderId="0"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 fontId="8" fillId="32" borderId="22" xfId="20" applyFont="1" applyFill="1" applyBorder="1" applyAlignment="1">
      <alignment horizontal="left" vertical="center" indent="1"/>
      <protection/>
    </xf>
    <xf numFmtId="3" fontId="19" fillId="0" borderId="23" xfId="21" applyNumberFormat="1" applyFont="1" applyFill="1" applyBorder="1" applyAlignment="1">
      <alignment horizontal="right" vertical="center" indent="1"/>
    </xf>
    <xf numFmtId="1" fontId="9" fillId="0" borderId="22" xfId="20" applyFont="1" applyFill="1" applyBorder="1" applyAlignment="1">
      <alignment horizontal="left" vertical="center" indent="6"/>
      <protection/>
    </xf>
    <xf numFmtId="171" fontId="18" fillId="0" borderId="23" xfId="15" applyNumberFormat="1" applyFont="1" applyFill="1" applyBorder="1" applyAlignment="1">
      <alignment horizontal="right" vertical="center" indent="1"/>
    </xf>
    <xf numFmtId="1" fontId="9" fillId="32" borderId="0" xfId="20" applyFont="1" applyFill="1" applyBorder="1" applyAlignment="1">
      <alignment vertical="center"/>
      <protection/>
    </xf>
    <xf numFmtId="171" fontId="19" fillId="0" borderId="30" xfId="15" applyNumberFormat="1" applyFont="1" applyFill="1" applyBorder="1" applyAlignment="1">
      <alignment horizontal="right" vertical="center" indent="1"/>
    </xf>
    <xf numFmtId="171" fontId="19" fillId="0" borderId="23" xfId="15" applyNumberFormat="1" applyFont="1" applyFill="1" applyBorder="1" applyAlignment="1">
      <alignment horizontal="right" vertical="center" indent="1"/>
    </xf>
    <xf numFmtId="171" fontId="18" fillId="0" borderId="25" xfId="15" applyNumberFormat="1" applyFont="1" applyFill="1" applyBorder="1" applyAlignment="1">
      <alignment horizontal="right" vertical="center" indent="1"/>
    </xf>
    <xf numFmtId="171" fontId="18" fillId="0" borderId="26" xfId="15" applyNumberFormat="1" applyFont="1" applyFill="1" applyBorder="1" applyAlignment="1">
      <alignment horizontal="right" vertical="center" indent="1"/>
    </xf>
    <xf numFmtId="171" fontId="8" fillId="32" borderId="23" xfId="15" applyNumberFormat="1" applyFont="1" applyFill="1" applyBorder="1" applyAlignment="1">
      <alignment horizontal="right" indent="1"/>
    </xf>
    <xf numFmtId="171" fontId="32" fillId="62" borderId="23" xfId="15" applyNumberFormat="1" applyFont="1" applyFill="1" applyBorder="1" applyAlignment="1">
      <alignment horizontal="right" vertical="center" indent="1"/>
    </xf>
    <xf numFmtId="171" fontId="19" fillId="2" borderId="23" xfId="15" applyNumberFormat="1" applyFont="1" applyFill="1" applyBorder="1" applyAlignment="1">
      <alignment horizontal="right" vertical="center" indent="1"/>
    </xf>
    <xf numFmtId="171" fontId="9" fillId="32" borderId="25" xfId="15" applyNumberFormat="1" applyFont="1" applyFill="1" applyBorder="1" applyAlignment="1">
      <alignment horizontal="right" vertical="center" indent="1"/>
    </xf>
    <xf numFmtId="171" fontId="9" fillId="32" borderId="26" xfId="15" applyNumberFormat="1" applyFont="1" applyFill="1" applyBorder="1" applyAlignment="1">
      <alignment horizontal="right" vertical="center" indent="1"/>
    </xf>
    <xf numFmtId="168" fontId="8" fillId="34" borderId="27" xfId="20" applyNumberFormat="1" applyFont="1" applyFill="1" applyBorder="1" applyAlignment="1">
      <alignment horizontal="left" vertical="center"/>
      <protection/>
    </xf>
    <xf numFmtId="0" fontId="8" fillId="34" borderId="28" xfId="20" applyNumberFormat="1" applyFont="1" applyFill="1" applyBorder="1" applyAlignment="1">
      <alignment horizontal="right" vertical="center" indent="1"/>
      <protection/>
    </xf>
    <xf numFmtId="0" fontId="8" fillId="34" borderId="29" xfId="20" applyNumberFormat="1" applyFont="1" applyFill="1" applyBorder="1" applyAlignment="1">
      <alignment horizontal="right" vertical="center" indent="1"/>
      <protection/>
    </xf>
    <xf numFmtId="1" fontId="18" fillId="2" borderId="22" xfId="20" applyFont="1" applyBorder="1" applyAlignment="1">
      <alignment horizontal="left" vertical="center" indent="3"/>
      <protection/>
    </xf>
    <xf numFmtId="1" fontId="18" fillId="2" borderId="22" xfId="20" applyFont="1" applyBorder="1" applyAlignment="1">
      <alignment horizontal="left" vertical="center" indent="4"/>
      <protection/>
    </xf>
    <xf numFmtId="1" fontId="18" fillId="2" borderId="22" xfId="20" applyFont="1" applyBorder="1" applyAlignment="1">
      <alignment horizontal="left" vertical="center" indent="3"/>
      <protection/>
    </xf>
    <xf numFmtId="1" fontId="18" fillId="2" borderId="22" xfId="20" applyFont="1" applyBorder="1" applyAlignment="1">
      <alignment horizontal="left" vertical="center" wrapText="1" indent="3"/>
      <protection/>
    </xf>
    <xf numFmtId="1" fontId="19" fillId="2" borderId="22" xfId="20" applyFont="1" applyBorder="1" applyAlignment="1">
      <alignment horizontal="left" vertical="center" indent="1"/>
      <protection/>
    </xf>
    <xf numFmtId="1" fontId="19" fillId="2" borderId="22" xfId="20" applyFont="1" applyFill="1" applyBorder="1" applyAlignment="1">
      <alignment horizontal="left" vertical="center" indent="2"/>
      <protection/>
    </xf>
    <xf numFmtId="3" fontId="19" fillId="2" borderId="23" xfId="21" applyNumberFormat="1" applyFont="1" applyFill="1" applyBorder="1" applyAlignment="1">
      <alignment horizontal="right" vertical="center" indent="1"/>
    </xf>
    <xf numFmtId="1" fontId="18" fillId="2" borderId="22" xfId="20" applyNumberFormat="1" applyFont="1" applyFill="1" applyBorder="1" applyAlignment="1">
      <alignment horizontal="left" vertical="center" indent="3"/>
      <protection/>
    </xf>
    <xf numFmtId="1" fontId="9" fillId="32" borderId="22" xfId="20" applyFont="1" applyFill="1" applyBorder="1" applyAlignment="1">
      <alignment horizontal="left" vertical="center" indent="2"/>
      <protection/>
    </xf>
    <xf numFmtId="1" fontId="9" fillId="2" borderId="22" xfId="20" applyFont="1" applyFill="1" applyBorder="1" applyAlignment="1">
      <alignment horizontal="left" vertical="center" indent="2"/>
      <protection/>
    </xf>
    <xf numFmtId="1" fontId="9" fillId="2" borderId="22" xfId="20" applyFont="1" applyFill="1" applyBorder="1" applyAlignment="1">
      <alignment horizontal="left" vertical="center" indent="3"/>
      <protection/>
    </xf>
    <xf numFmtId="169" fontId="9" fillId="32" borderId="22" xfId="20" applyNumberFormat="1" applyFont="1" applyFill="1" applyBorder="1" applyAlignment="1">
      <alignment horizontal="left" vertical="center" indent="2"/>
      <protection/>
    </xf>
    <xf numFmtId="3" fontId="9" fillId="32" borderId="23" xfId="21" applyNumberFormat="1" applyFont="1" applyFill="1" applyBorder="1" applyAlignment="1">
      <alignment horizontal="right" indent="1"/>
    </xf>
    <xf numFmtId="171" fontId="18" fillId="2" borderId="23" xfId="15" applyNumberFormat="1" applyFont="1" applyFill="1" applyBorder="1" applyAlignment="1">
      <alignment horizontal="right" vertical="center" indent="1"/>
    </xf>
    <xf numFmtId="1" fontId="32" fillId="62" borderId="23" xfId="15" applyNumberFormat="1" applyFont="1" applyFill="1" applyBorder="1" applyAlignment="1">
      <alignment horizontal="right" vertical="center" indent="1"/>
    </xf>
    <xf numFmtId="1" fontId="32" fillId="62" borderId="24" xfId="20" applyFont="1" applyFill="1" applyBorder="1" applyAlignment="1">
      <alignment horizontal="left" vertical="center" indent="1"/>
      <protection/>
    </xf>
    <xf numFmtId="1" fontId="32" fillId="62" borderId="25" xfId="15" applyNumberFormat="1" applyFont="1" applyFill="1" applyBorder="1" applyAlignment="1">
      <alignment horizontal="right" vertical="center" indent="1"/>
    </xf>
    <xf numFmtId="1" fontId="32" fillId="62" borderId="26" xfId="15" applyNumberFormat="1" applyFont="1" applyFill="1" applyBorder="1" applyAlignment="1">
      <alignment horizontal="right" vertical="center" indent="1"/>
    </xf>
    <xf numFmtId="1" fontId="9" fillId="32" borderId="24" xfId="20" applyFont="1" applyFill="1" applyBorder="1" applyAlignment="1">
      <alignment horizontal="left" vertical="center" indent="2"/>
      <protection/>
    </xf>
    <xf numFmtId="171" fontId="18" fillId="2" borderId="25" xfId="15" applyNumberFormat="1" applyFont="1" applyFill="1" applyBorder="1" applyAlignment="1">
      <alignment horizontal="right" vertical="center" indent="1"/>
    </xf>
    <xf numFmtId="171" fontId="18" fillId="2" borderId="26" xfId="15" applyNumberFormat="1" applyFont="1" applyFill="1" applyBorder="1" applyAlignment="1">
      <alignment horizontal="right" vertical="center" indent="1"/>
    </xf>
    <xf numFmtId="1" fontId="18" fillId="0" borderId="22" xfId="20" applyFont="1" applyFill="1" applyBorder="1" applyAlignment="1">
      <alignment horizontal="left" vertical="center" indent="3"/>
      <protection/>
    </xf>
    <xf numFmtId="169" fontId="9" fillId="2" borderId="22" xfId="20" applyNumberFormat="1" applyFont="1" applyFill="1" applyBorder="1" applyAlignment="1">
      <alignment horizontal="left" vertical="center" indent="2"/>
      <protection/>
    </xf>
    <xf numFmtId="169" fontId="9" fillId="2" borderId="22" xfId="20" applyNumberFormat="1" applyFont="1" applyFill="1" applyBorder="1" applyAlignment="1">
      <alignment horizontal="left" vertical="center" indent="3"/>
      <protection/>
    </xf>
    <xf numFmtId="1" fontId="18" fillId="0" borderId="22" xfId="20" applyFont="1" applyFill="1" applyBorder="1" applyAlignment="1">
      <alignment horizontal="left" vertical="center" indent="1"/>
      <protection/>
    </xf>
    <xf numFmtId="1" fontId="9" fillId="2" borderId="0" xfId="20" applyFont="1" applyFill="1" applyBorder="1" applyAlignment="1">
      <alignment horizontal="right" vertical="top" indent="1"/>
      <protection/>
    </xf>
    <xf numFmtId="1" fontId="9" fillId="0" borderId="22" xfId="20" applyFont="1" applyFill="1" applyBorder="1" applyAlignment="1">
      <alignment horizontal="left" vertical="center" indent="4"/>
      <protection/>
    </xf>
    <xf numFmtId="169" fontId="9" fillId="0" borderId="22" xfId="20" applyNumberFormat="1" applyFont="1" applyFill="1" applyBorder="1" applyAlignment="1">
      <alignment horizontal="left" vertical="center" indent="1"/>
      <protection/>
    </xf>
    <xf numFmtId="1" fontId="32" fillId="62" borderId="22" xfId="20" applyFont="1" applyFill="1" applyBorder="1" applyAlignment="1">
      <alignment horizontal="left" vertical="center" indent="1"/>
      <protection/>
    </xf>
    <xf numFmtId="1" fontId="46" fillId="62" borderId="22" xfId="20" applyFont="1" applyFill="1" applyBorder="1" applyAlignment="1">
      <alignment horizontal="left" vertical="center" indent="2"/>
      <protection/>
    </xf>
    <xf numFmtId="2" fontId="46" fillId="0" borderId="23" xfId="15" applyNumberFormat="1" applyFont="1" applyFill="1" applyBorder="1" applyAlignment="1">
      <alignment horizontal="right" vertical="center" indent="1"/>
    </xf>
    <xf numFmtId="169" fontId="46" fillId="0" borderId="23" xfId="15" applyNumberFormat="1" applyFont="1" applyFill="1" applyBorder="1" applyAlignment="1">
      <alignment horizontal="right" vertical="center" indent="1"/>
    </xf>
    <xf numFmtId="1" fontId="9" fillId="62" borderId="22" xfId="20" applyFont="1" applyFill="1" applyBorder="1" applyAlignment="1">
      <alignment horizontal="left" vertical="center" indent="2"/>
      <protection/>
    </xf>
    <xf numFmtId="1" fontId="9" fillId="2" borderId="22" xfId="20" applyFont="1" applyFill="1" applyBorder="1" applyAlignment="1">
      <alignment horizontal="left" vertical="center" indent="2"/>
      <protection/>
    </xf>
    <xf numFmtId="0" fontId="45" fillId="0" borderId="22" xfId="0" applyFont="1" applyFill="1" applyBorder="1" applyAlignment="1">
      <alignment horizontal="left" indent="2"/>
    </xf>
    <xf numFmtId="1" fontId="45" fillId="0" borderId="23" xfId="0" applyNumberFormat="1" applyFont="1" applyFill="1" applyBorder="1" applyAlignment="1">
      <alignment horizontal="right" indent="1"/>
    </xf>
    <xf numFmtId="0" fontId="45" fillId="0" borderId="24" xfId="0" applyFont="1" applyFill="1" applyBorder="1" applyAlignment="1">
      <alignment horizontal="left" vertical="center" wrapText="1" indent="2"/>
    </xf>
    <xf numFmtId="9" fontId="46" fillId="0" borderId="25" xfId="15" applyFont="1" applyFill="1" applyBorder="1" applyAlignment="1">
      <alignment horizontal="right" vertical="center" indent="1"/>
    </xf>
    <xf numFmtId="9" fontId="46" fillId="0" borderId="26" xfId="15" applyFont="1" applyFill="1" applyBorder="1" applyAlignment="1">
      <alignment horizontal="right" vertical="center" indent="1"/>
    </xf>
    <xf numFmtId="168" fontId="8" fillId="34" borderId="27" xfId="20" applyNumberFormat="1" applyFont="1" applyFill="1" applyBorder="1" applyAlignment="1">
      <alignment horizontal="center" vertical="center" wrapText="1"/>
      <protection/>
    </xf>
    <xf numFmtId="168" fontId="8" fillId="34" borderId="27" xfId="20" applyNumberFormat="1" applyFont="1" applyFill="1" applyBorder="1" applyAlignment="1">
      <alignment horizontal="left" vertical="center" wrapText="1"/>
      <protection/>
    </xf>
    <xf numFmtId="3" fontId="45" fillId="0" borderId="23" xfId="0" applyNumberFormat="1" applyFont="1" applyFill="1" applyBorder="1" applyAlignment="1">
      <alignment horizontal="right" indent="1"/>
    </xf>
    <xf numFmtId="1" fontId="18" fillId="2" borderId="31" xfId="20" applyFont="1" applyFill="1" applyBorder="1" applyAlignment="1">
      <alignment horizontal="left" vertical="center" indent="1"/>
      <protection/>
    </xf>
    <xf numFmtId="171" fontId="18" fillId="0" borderId="32" xfId="15" applyNumberFormat="1" applyFont="1" applyFill="1" applyBorder="1" applyAlignment="1">
      <alignment horizontal="right" vertical="center" indent="1"/>
    </xf>
    <xf numFmtId="171" fontId="18" fillId="0" borderId="33" xfId="15" applyNumberFormat="1" applyFont="1" applyFill="1" applyBorder="1" applyAlignment="1">
      <alignment horizontal="right" vertical="center" indent="1"/>
    </xf>
    <xf numFmtId="169" fontId="18" fillId="2" borderId="31" xfId="20" applyNumberFormat="1" applyFont="1" applyFill="1" applyBorder="1" applyAlignment="1">
      <alignment horizontal="left" vertical="center" indent="1"/>
      <protection/>
    </xf>
    <xf numFmtId="10" fontId="18" fillId="0" borderId="32" xfId="15" applyNumberFormat="1" applyFont="1" applyFill="1" applyBorder="1" applyAlignment="1">
      <alignment horizontal="right" vertical="center" indent="1"/>
    </xf>
    <xf numFmtId="10" fontId="18" fillId="0" borderId="33" xfId="15" applyNumberFormat="1" applyFont="1" applyFill="1" applyBorder="1" applyAlignment="1">
      <alignment horizontal="right" vertical="center" indent="1"/>
    </xf>
    <xf numFmtId="171" fontId="18" fillId="2" borderId="32" xfId="21" applyNumberFormat="1" applyFont="1" applyFill="1" applyBorder="1" applyAlignment="1">
      <alignment horizontal="right" vertical="center" indent="1"/>
    </xf>
    <xf numFmtId="171" fontId="18" fillId="2" borderId="33" xfId="21" applyNumberFormat="1" applyFont="1" applyFill="1" applyBorder="1" applyAlignment="1">
      <alignment horizontal="right" vertical="center" indent="1"/>
    </xf>
    <xf numFmtId="10" fontId="18" fillId="2" borderId="32" xfId="15" applyNumberFormat="1" applyFont="1" applyFill="1" applyBorder="1" applyAlignment="1">
      <alignment horizontal="right" vertical="center" indent="1"/>
    </xf>
    <xf numFmtId="10" fontId="18" fillId="2" borderId="33" xfId="15" applyNumberFormat="1" applyFont="1" applyFill="1" applyBorder="1" applyAlignment="1">
      <alignment horizontal="right" vertical="center" indent="1"/>
    </xf>
    <xf numFmtId="1" fontId="9" fillId="32" borderId="25" xfId="20" applyFont="1" applyFill="1" applyBorder="1" applyAlignment="1">
      <alignment vertical="center"/>
      <protection/>
    </xf>
    <xf numFmtId="1" fontId="9" fillId="32" borderId="25" xfId="20" applyFont="1" applyFill="1" applyBorder="1" applyAlignment="1">
      <alignment horizontal="right" vertical="center" indent="1"/>
      <protection/>
    </xf>
    <xf numFmtId="1" fontId="16" fillId="32" borderId="25" xfId="20" applyFont="1" applyFill="1" applyBorder="1" applyAlignment="1">
      <alignment horizontal="left" vertical="center"/>
      <protection/>
    </xf>
    <xf numFmtId="3" fontId="18" fillId="2" borderId="28" xfId="21" applyNumberFormat="1" applyFont="1" applyFill="1" applyBorder="1" applyAlignment="1">
      <alignment horizontal="right" vertical="center" indent="1"/>
    </xf>
    <xf numFmtId="3" fontId="18" fillId="2" borderId="29" xfId="21" applyNumberFormat="1" applyFont="1" applyFill="1" applyBorder="1" applyAlignment="1">
      <alignment horizontal="right" vertical="center" indent="1"/>
    </xf>
    <xf numFmtId="1" fontId="18" fillId="2" borderId="31" xfId="20" applyFont="1" applyFill="1" applyBorder="1" applyAlignment="1">
      <alignment horizontal="left" vertical="center" indent="1"/>
      <protection/>
    </xf>
    <xf numFmtId="10" fontId="18" fillId="2" borderId="32" xfId="21" applyNumberFormat="1" applyFont="1" applyFill="1" applyBorder="1" applyAlignment="1">
      <alignment horizontal="right" vertical="center" indent="1"/>
    </xf>
    <xf numFmtId="10" fontId="18" fillId="2" borderId="33" xfId="21" applyNumberFormat="1" applyFont="1" applyFill="1" applyBorder="1" applyAlignment="1">
      <alignment horizontal="right" vertical="center" indent="1"/>
    </xf>
    <xf numFmtId="1" fontId="8" fillId="32" borderId="31" xfId="20" applyFont="1" applyFill="1" applyBorder="1" applyAlignment="1">
      <alignment horizontal="left" vertical="center" indent="1"/>
      <protection/>
    </xf>
    <xf numFmtId="3" fontId="19" fillId="2" borderId="32" xfId="21" applyNumberFormat="1" applyFont="1" applyFill="1" applyBorder="1" applyAlignment="1">
      <alignment horizontal="right" vertical="center" indent="1"/>
    </xf>
    <xf numFmtId="3" fontId="19" fillId="2" borderId="33" xfId="21" applyNumberFormat="1" applyFont="1" applyFill="1" applyBorder="1" applyAlignment="1">
      <alignment horizontal="right" vertical="center" indent="1"/>
    </xf>
    <xf numFmtId="1" fontId="16" fillId="32" borderId="28" xfId="20" applyFont="1" applyFill="1" applyBorder="1" applyAlignment="1">
      <alignment horizontal="left" vertical="center"/>
      <protection/>
    </xf>
    <xf numFmtId="1" fontId="9" fillId="32" borderId="31" xfId="20" applyFont="1" applyFill="1" applyBorder="1" applyAlignment="1">
      <alignment horizontal="left" vertical="center" indent="2"/>
      <protection/>
    </xf>
    <xf numFmtId="171" fontId="18" fillId="2" borderId="33" xfId="15" applyNumberFormat="1" applyFont="1" applyFill="1" applyBorder="1" applyAlignment="1">
      <alignment horizontal="right" vertical="center" indent="1"/>
    </xf>
    <xf numFmtId="171" fontId="18" fillId="2" borderId="32" xfId="15" applyNumberFormat="1" applyFont="1" applyFill="1" applyBorder="1" applyAlignment="1">
      <alignment horizontal="right" vertical="center" indent="1"/>
    </xf>
    <xf numFmtId="3" fontId="18" fillId="2" borderId="32" xfId="21" applyNumberFormat="1" applyFont="1" applyFill="1" applyBorder="1" applyAlignment="1">
      <alignment horizontal="right" vertical="center" indent="1"/>
    </xf>
    <xf numFmtId="171" fontId="9" fillId="0" borderId="0" xfId="0" applyNumberFormat="1" applyFont="1" applyFill="1" applyAlignment="1">
      <alignment horizontal="right" vertical="center"/>
    </xf>
    <xf numFmtId="3" fontId="9" fillId="0" borderId="0" xfId="0" applyNumberFormat="1" applyFont="1" applyFill="1" applyAlignment="1">
      <alignment horizontal="right" vertical="center"/>
    </xf>
    <xf numFmtId="1" fontId="9" fillId="2" borderId="0" xfId="20" applyFont="1" applyFill="1" applyBorder="1" applyAlignment="1">
      <alignment vertical="top" wrapText="1"/>
      <protection/>
    </xf>
    <xf numFmtId="0" fontId="0" fillId="0" borderId="0" xfId="0" applyAlignment="1">
      <alignment vertical="top" wrapText="1"/>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top" wrapText="1"/>
      <protection/>
    </xf>
    <xf numFmtId="0" fontId="0" fillId="0" borderId="0" xfId="0" applyAlignment="1">
      <alignment horizontal="left" vertical="top" wrapText="1" indent="1"/>
    </xf>
    <xf numFmtId="0" fontId="0" fillId="0" borderId="0" xfId="0" applyAlignment="1">
      <alignment horizontal="left" vertical="top" wrapTex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8334242"/>
        <c:axId val="30790451"/>
      </c:barChart>
      <c:catAx>
        <c:axId val="1833424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0790451"/>
        <c:crosses val="autoZero"/>
        <c:auto val="1"/>
        <c:lblOffset val="100"/>
        <c:noMultiLvlLbl val="0"/>
      </c:catAx>
      <c:valAx>
        <c:axId val="3079045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8334242"/>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Laenude</a:t>
            </a:r>
            <a:r>
              <a:rPr lang="en-US" cap="none" sz="1200" b="0" i="0" u="none" baseline="0">
                <a:solidFill>
                  <a:srgbClr val="000000"/>
                </a:solidFill>
                <a:latin typeface="Calibri"/>
                <a:ea typeface="Calibri"/>
                <a:cs typeface="Calibri"/>
              </a:rPr>
              <a:t> maht</a:t>
            </a:r>
          </a:p>
        </c:rich>
      </c:tx>
      <c:layout>
        <c:manualLayout>
          <c:xMode val="edge"/>
          <c:yMode val="edge"/>
          <c:x val="0.37375"/>
          <c:y val="0.0205"/>
        </c:manualLayout>
      </c:layout>
      <c:overlay val="0"/>
      <c:spPr>
        <a:noFill/>
        <a:ln w="25400">
          <a:noFill/>
        </a:ln>
      </c:spPr>
    </c:title>
    <c:plotArea>
      <c:layout>
        <c:manualLayout>
          <c:layoutTarget val="inner"/>
          <c:xMode val="edge"/>
          <c:yMode val="edge"/>
          <c:x val="0.01925"/>
          <c:y val="0.1765"/>
          <c:w val="0.9595"/>
          <c:h val="0.5775"/>
        </c:manualLayout>
      </c:layout>
      <c:barChart>
        <c:barDir val="col"/>
        <c:grouping val="stacked"/>
        <c:varyColors val="0"/>
        <c:overlap val="100"/>
        <c:axId val="8678604"/>
        <c:axId val="10998573"/>
      </c:barChart>
      <c:lineChart>
        <c:grouping val="standard"/>
        <c:varyColors val="0"/>
        <c:marker val="1"/>
        <c:axId val="8678604"/>
        <c:axId val="10998573"/>
      </c:lineChart>
      <c:catAx>
        <c:axId val="8678604"/>
        <c:scaling>
          <c:orientation val="minMax"/>
        </c:scaling>
        <c:axPos val="b"/>
        <c:delete val="0"/>
        <c:numFmt formatCode="mmm\-yy"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0998573"/>
        <c:crosses val="autoZero"/>
        <c:auto val="0"/>
        <c:lblOffset val="100"/>
        <c:noMultiLvlLbl val="0"/>
      </c:catAx>
      <c:valAx>
        <c:axId val="10998573"/>
        <c:scaling>
          <c:orientation val="minMax"/>
        </c:scaling>
        <c:axPos val="l"/>
        <c:title>
          <c:tx>
            <c:rich>
              <a:bodyPr vert="horz" rot="0" anchor="ctr"/>
              <a:lstStyle/>
              <a:p>
                <a:pPr algn="ctr">
                  <a:defRPr/>
                </a:pPr>
                <a:r>
                  <a:rPr lang="en-US" cap="none" u="none" baseline="0">
                    <a:solidFill>
                      <a:srgbClr val="000000"/>
                    </a:solidFill>
                    <a:latin typeface="Calibri"/>
                    <a:ea typeface="Calibri"/>
                    <a:cs typeface="Calibri"/>
                  </a:rPr>
                  <a:t>EURm</a:t>
                </a:r>
              </a:p>
            </c:rich>
          </c:tx>
          <c:layout>
            <c:manualLayout>
              <c:xMode val="edge"/>
              <c:yMode val="edge"/>
              <c:x val="0.06175"/>
              <c:y val="0.03875"/>
            </c:manualLayout>
          </c:layout>
          <c:overlay val="0"/>
          <c:spPr>
            <a:noFill/>
            <a:ln>
              <a:noFill/>
            </a:ln>
          </c:spPr>
        </c:title>
        <c:delete val="1"/>
        <c:majorTickMark val="none"/>
        <c:minorTickMark val="none"/>
        <c:tickLblPos val="nextTo"/>
        <c:crossAx val="8678604"/>
        <c:crosses val="autoZero"/>
        <c:crossBetween val="between"/>
        <c:dispUnits/>
      </c:valAx>
      <c:spPr>
        <a:noFill/>
        <a:ln w="25400">
          <a:noFill/>
        </a:ln>
      </c:spPr>
    </c:plotArea>
    <c:legend>
      <c:legendPos val="b"/>
      <c:layout>
        <c:manualLayout>
          <c:xMode val="edge"/>
          <c:yMode val="edge"/>
          <c:x val="0.007"/>
          <c:y val="0.87375"/>
          <c:w val="0.981"/>
          <c:h val="0.11025"/>
        </c:manualLayout>
      </c:layout>
      <c:overlay val="0"/>
      <c:spPr>
        <a:noFill/>
        <a:ln w="25400">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1878294"/>
        <c:axId val="18469191"/>
      </c:barChart>
      <c:catAx>
        <c:axId val="31878294"/>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8469191"/>
        <c:crosses val="autoZero"/>
        <c:auto val="1"/>
        <c:lblOffset val="100"/>
        <c:noMultiLvlLbl val="0"/>
      </c:catAx>
      <c:valAx>
        <c:axId val="1846919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1878294"/>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2004992"/>
        <c:axId val="19609473"/>
      </c:barChart>
      <c:catAx>
        <c:axId val="3200499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9609473"/>
        <c:crosses val="autoZero"/>
        <c:auto val="1"/>
        <c:lblOffset val="100"/>
        <c:noMultiLvlLbl val="0"/>
      </c:catAx>
      <c:valAx>
        <c:axId val="19609473"/>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2004992"/>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2267530"/>
        <c:axId val="44863451"/>
      </c:barChart>
      <c:catAx>
        <c:axId val="4226753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4863451"/>
        <c:crosses val="autoZero"/>
        <c:auto val="1"/>
        <c:lblOffset val="100"/>
        <c:noMultiLvlLbl val="0"/>
      </c:catAx>
      <c:valAx>
        <c:axId val="4486345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226753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76200</xdr:colOff>
      <xdr:row>0</xdr:row>
      <xdr:rowOff>133350</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00850" y="133350"/>
          <a:ext cx="752475" cy="257175"/>
        </a:xfrm>
        <a:prstGeom prst="rect">
          <a:avLst/>
        </a:prstGeom>
        <a:ln>
          <a:noFill/>
        </a:ln>
      </xdr:spPr>
    </xdr:pic>
    <xdr:clientData/>
  </xdr:oneCellAnchor>
  <xdr:twoCellAnchor>
    <xdr:from>
      <xdr:col>0</xdr:col>
      <xdr:colOff>0</xdr:colOff>
      <xdr:row>38</xdr:row>
      <xdr:rowOff>0</xdr:rowOff>
    </xdr:from>
    <xdr:to>
      <xdr:col>11</xdr:col>
      <xdr:colOff>266700</xdr:colOff>
      <xdr:row>44</xdr:row>
      <xdr:rowOff>38100</xdr:rowOff>
    </xdr:to>
    <xdr:sp macro="" textlink="">
      <xdr:nvSpPr>
        <xdr:cNvPr id="4" name="TextBox 3"/>
        <xdr:cNvSpPr txBox="1"/>
      </xdr:nvSpPr>
      <xdr:spPr>
        <a:xfrm>
          <a:off x="0" y="6829425"/>
          <a:ext cx="7458075" cy="895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Discontinued operations</a:t>
          </a:r>
          <a:endParaRPr lang="et-EE" sz="1100" b="0" i="0" u="none" strike="noStrike" baseline="0">
            <a:solidFill>
              <a:schemeClr val="dk1"/>
            </a:solidFill>
            <a:latin typeface="+mn-lt"/>
            <a:ea typeface="+mn-ea"/>
            <a:cs typeface="+mn-cs"/>
          </a:endParaRPr>
        </a:p>
        <a:p>
          <a:r>
            <a:rPr lang="et-EE" sz="1100" b="0" i="0" u="none" strike="noStrike" baseline="0">
              <a:solidFill>
                <a:schemeClr val="dk1"/>
              </a:solidFill>
              <a:latin typeface="+mn-lt"/>
              <a:ea typeface="+mn-ea"/>
              <a:cs typeface="+mn-cs"/>
            </a:rPr>
            <a:t>Financial information presented in the factbook might not reconcile with the interim report because consisting of discontinued operations. One of the reasons for the difference between the financial results could be the sale of UAB Mokilizingas in Q2 2018.</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114300"/>
          <a:ext cx="742950" cy="257175"/>
        </a:xfrm>
        <a:prstGeom prst="rect">
          <a:avLst/>
        </a:prstGeom>
        <a:ln>
          <a:noFill/>
        </a:ln>
      </xdr:spPr>
    </xdr:pic>
    <xdr:clientData/>
  </xdr:twoCellAnchor>
  <xdr:twoCellAnchor>
    <xdr:from>
      <xdr:col>12</xdr:col>
      <xdr:colOff>0</xdr:colOff>
      <xdr:row>65</xdr:row>
      <xdr:rowOff>0</xdr:rowOff>
    </xdr:from>
    <xdr:to>
      <xdr:col>12</xdr:col>
      <xdr:colOff>9525</xdr:colOff>
      <xdr:row>69</xdr:row>
      <xdr:rowOff>0</xdr:rowOff>
    </xdr:to>
    <xdr:graphicFrame macro="">
      <xdr:nvGraphicFramePr>
        <xdr:cNvPr id="3" name="Chart 2"/>
        <xdr:cNvGraphicFramePr/>
      </xdr:nvGraphicFramePr>
      <xdr:xfrm>
        <a:off x="11039475" y="1015365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219075</xdr:colOff>
      <xdr:row>38</xdr:row>
      <xdr:rowOff>152400</xdr:rowOff>
    </xdr:from>
    <xdr:to>
      <xdr:col>10</xdr:col>
      <xdr:colOff>0</xdr:colOff>
      <xdr:row>65</xdr:row>
      <xdr:rowOff>28575</xdr:rowOff>
    </xdr:to>
    <xdr:sp macro="" textlink="">
      <xdr:nvSpPr>
        <xdr:cNvPr id="5" name="TextBox 4"/>
        <xdr:cNvSpPr txBox="1"/>
      </xdr:nvSpPr>
      <xdr:spPr>
        <a:xfrm>
          <a:off x="6991350" y="6200775"/>
          <a:ext cx="2790825" cy="3981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solidFill>
                <a:schemeClr val="dk1"/>
              </a:solidFill>
              <a:latin typeface="+mn-lt"/>
              <a:ea typeface="+mn-ea"/>
              <a:cs typeface="+mn-cs"/>
            </a:rPr>
            <a:t>Return on Equity (ROE)</a:t>
          </a:r>
        </a:p>
        <a:p>
          <a:r>
            <a:rPr lang="et-EE" sz="700" b="0">
              <a:solidFill>
                <a:schemeClr val="dk1"/>
              </a:solidFill>
              <a:latin typeface="+mn-lt"/>
              <a:ea typeface="+mn-ea"/>
              <a:cs typeface="+mn-cs"/>
            </a:rPr>
            <a:t>net profit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pre-tax ROE </a:t>
          </a:r>
        </a:p>
        <a:p>
          <a:r>
            <a:rPr lang="et-EE" sz="700" b="0">
              <a:solidFill>
                <a:schemeClr val="dk1"/>
              </a:solidFill>
              <a:latin typeface="+mn-lt"/>
              <a:ea typeface="+mn-ea"/>
              <a:cs typeface="+mn-cs"/>
            </a:rPr>
            <a:t>profit before taxes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Return on Assets (ROA)</a:t>
          </a:r>
        </a:p>
        <a:p>
          <a:r>
            <a:rPr lang="et-EE" sz="700" b="0">
              <a:solidFill>
                <a:schemeClr val="dk1"/>
              </a:solidFill>
              <a:latin typeface="+mn-lt"/>
              <a:ea typeface="+mn-ea"/>
              <a:cs typeface="+mn-cs"/>
            </a:rPr>
            <a:t>net profit / average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Net Interest Margin (NIM)</a:t>
          </a:r>
        </a:p>
        <a:p>
          <a:r>
            <a:rPr lang="et-EE" sz="700" b="0">
              <a:solidFill>
                <a:schemeClr val="dk1"/>
              </a:solidFill>
              <a:latin typeface="+mn-lt"/>
              <a:ea typeface="+mn-ea"/>
              <a:cs typeface="+mn-cs"/>
            </a:rPr>
            <a:t>net interest income / average interest earning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Spread</a:t>
          </a:r>
        </a:p>
        <a:p>
          <a:r>
            <a:rPr lang="et-EE" sz="700" b="0">
              <a:solidFill>
                <a:schemeClr val="dk1"/>
              </a:solidFill>
              <a:latin typeface="+mn-lt"/>
              <a:ea typeface="+mn-ea"/>
              <a:cs typeface="+mn-cs"/>
            </a:rPr>
            <a:t>yield on interest-bearing assets - cost of interest bearing liabilities</a:t>
          </a:r>
        </a:p>
        <a:p>
          <a:endParaRPr lang="et-EE" sz="700" b="0" baseline="0">
            <a:latin typeface="HelveticaNeueLT Std"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Cost/Income ratio (C/I)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total operating expenses / total income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Equity Multiplier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average assets / average equity (attributable to the owners of the parent)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Risk Cost Ratio</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 loss / average loan portfolio</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Liquidity Coverage Ratio (LCR)</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according to the definitions of the Basel Committee</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Customers holding bank cards: both private and corporate customers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SEPA outgoing payments: private and corporate customers (incl payment intermediaries)</a:t>
          </a:r>
        </a:p>
        <a:p>
          <a:endParaRPr lang="et-EE" sz="700" b="0" baseline="0">
            <a:latin typeface="HelveticaNeueLT Std"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0</xdr:rowOff>
    </xdr:from>
    <xdr:ext cx="3457575" cy="2228850"/>
    <xdr:graphicFrame macro="">
      <xdr:nvGraphicFramePr>
        <xdr:cNvPr id="2" name="Chart 1"/>
        <xdr:cNvGraphicFramePr/>
      </xdr:nvGraphicFramePr>
      <xdr:xfrm>
        <a:off x="0" y="8753475"/>
        <a:ext cx="3457575" cy="2228850"/>
      </xdr:xfrm>
      <a:graphic>
        <a:graphicData uri="http://schemas.openxmlformats.org/drawingml/2006/chart">
          <c:chart xmlns:c="http://schemas.openxmlformats.org/drawingml/2006/chart" r:id="rId1"/>
        </a:graphicData>
      </a:graphic>
    </xdr:graphicFrame>
    <xdr:clientData/>
  </xdr:oneCellAnchor>
  <xdr:twoCellAnchor editAs="oneCell">
    <xdr:from>
      <xdr:col>9</xdr:col>
      <xdr:colOff>28575</xdr:colOff>
      <xdr:row>0</xdr:row>
      <xdr:rowOff>114300</xdr:rowOff>
    </xdr:from>
    <xdr:to>
      <xdr:col>9</xdr:col>
      <xdr:colOff>657225</xdr:colOff>
      <xdr:row>1</xdr:row>
      <xdr:rowOff>133350</xdr:rowOff>
    </xdr:to>
    <xdr:pic>
      <xdr:nvPicPr>
        <xdr:cNvPr id="3" name="Picture 2"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058275" y="114300"/>
          <a:ext cx="628650" cy="2381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91650" y="114300"/>
          <a:ext cx="762000"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15400" y="114300"/>
          <a:ext cx="762000"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114300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0" y="114300"/>
          <a:ext cx="647700" cy="247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29700" y="114300"/>
          <a:ext cx="666750" cy="247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114300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114300"/>
          <a:ext cx="752475" cy="2381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647700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95250"/>
          <a:ext cx="638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95250</xdr:rowOff>
    </xdr:from>
    <xdr:to>
      <xdr:col>9</xdr:col>
      <xdr:colOff>657225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95250"/>
          <a:ext cx="742950" cy="257175"/>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039475" y="48006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171450</xdr:colOff>
      <xdr:row>16</xdr:row>
      <xdr:rowOff>114300</xdr:rowOff>
    </xdr:from>
    <xdr:to>
      <xdr:col>9</xdr:col>
      <xdr:colOff>476250</xdr:colOff>
      <xdr:row>27</xdr:row>
      <xdr:rowOff>19050</xdr:rowOff>
    </xdr:to>
    <xdr:sp macro="" textlink="">
      <xdr:nvSpPr>
        <xdr:cNvPr id="5" name="TextBox 4"/>
        <xdr:cNvSpPr txBox="1"/>
      </xdr:nvSpPr>
      <xdr:spPr>
        <a:xfrm>
          <a:off x="6943725" y="2781300"/>
          <a:ext cx="2562225" cy="1581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aseline="0">
              <a:solidFill>
                <a:schemeClr val="dk1"/>
              </a:solidFill>
              <a:latin typeface="+mn-lt"/>
              <a:ea typeface="+mn-ea"/>
              <a:cs typeface="+mn-cs"/>
            </a:rPr>
            <a:t>Return on Equity (ROE)</a:t>
          </a:r>
        </a:p>
        <a:p>
          <a:r>
            <a:rPr lang="et-EE" sz="700" baseline="0">
              <a:solidFill>
                <a:schemeClr val="dk1"/>
              </a:solidFill>
              <a:latin typeface="+mn-lt"/>
              <a:ea typeface="+mn-ea"/>
              <a:cs typeface="+mn-cs"/>
            </a:rPr>
            <a:t>net profit / average equity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pre-tax ROE </a:t>
          </a:r>
        </a:p>
        <a:p>
          <a:r>
            <a:rPr lang="et-EE" sz="700" baseline="0">
              <a:solidFill>
                <a:schemeClr val="dk1"/>
              </a:solidFill>
              <a:latin typeface="+mn-lt"/>
              <a:ea typeface="+mn-ea"/>
              <a:cs typeface="+mn-cs"/>
            </a:rPr>
            <a:t>profit before taxes / average equity * 100</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Return on Assets (ROA)</a:t>
          </a:r>
        </a:p>
        <a:p>
          <a:r>
            <a:rPr lang="et-EE" sz="700" baseline="0">
              <a:solidFill>
                <a:schemeClr val="dk1"/>
              </a:solidFill>
              <a:latin typeface="+mn-lt"/>
              <a:ea typeface="+mn-ea"/>
              <a:cs typeface="+mn-cs"/>
            </a:rPr>
            <a:t>net profit / average assets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Cost/Income ratio (C/I)</a:t>
          </a:r>
        </a:p>
        <a:p>
          <a:r>
            <a:rPr lang="et-EE" sz="700" baseline="0">
              <a:solidFill>
                <a:schemeClr val="dk1"/>
              </a:solidFill>
              <a:latin typeface="+mn-lt"/>
              <a:ea typeface="+mn-ea"/>
              <a:cs typeface="+mn-cs"/>
            </a:rPr>
            <a:t>total operating expenses / total income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647700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95250"/>
          <a:ext cx="638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43775" y="76200"/>
          <a:ext cx="752475" cy="257175"/>
        </a:xfrm>
        <a:prstGeom prst="rect">
          <a:avLst/>
        </a:prstGeom>
        <a:ln>
          <a:noFill/>
        </a:ln>
      </xdr:spPr>
    </xdr:pic>
    <xdr:clientData/>
  </xdr:oneCellAnchor>
  <xdr:twoCellAnchor>
    <xdr:from>
      <xdr:col>0</xdr:col>
      <xdr:colOff>47625</xdr:colOff>
      <xdr:row>41</xdr:row>
      <xdr:rowOff>114300</xdr:rowOff>
    </xdr:from>
    <xdr:to>
      <xdr:col>5</xdr:col>
      <xdr:colOff>190500</xdr:colOff>
      <xdr:row>67</xdr:row>
      <xdr:rowOff>66675</xdr:rowOff>
    </xdr:to>
    <xdr:sp macro="" textlink="">
      <xdr:nvSpPr>
        <xdr:cNvPr id="5" name="TextBox 4"/>
        <xdr:cNvSpPr txBox="1"/>
      </xdr:nvSpPr>
      <xdr:spPr>
        <a:xfrm>
          <a:off x="47625" y="6400800"/>
          <a:ext cx="4181475" cy="36671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Supervisory Board</a:t>
          </a:r>
          <a:r>
            <a:rPr lang="et-EE" sz="1000" u="none"/>
            <a:t>:</a:t>
          </a:r>
          <a:r>
            <a:rPr lang="et-EE" sz="1000"/>
            <a:t> Rain Lõhmus, Raivo Hein, Heldur Meerits, Tiina Mõis, Tauno Tats, Andres Viisemann, Sten Tamkivi </a:t>
          </a:r>
        </a:p>
        <a:p>
          <a:pPr algn="l"/>
          <a:r>
            <a:rPr lang="et-EE" sz="1000" u="sng"/>
            <a:t>Management Board</a:t>
          </a:r>
          <a:r>
            <a:rPr lang="et-EE" sz="1000"/>
            <a:t>: Madis Toomsalu </a:t>
          </a:r>
        </a:p>
        <a:p>
          <a:pPr algn="l"/>
          <a:endParaRPr lang="et-EE" sz="9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Erki Kilu, Andres Viisemann</a:t>
          </a:r>
          <a:endParaRPr lang="et-EE" sz="1000">
            <a:effectLst/>
          </a:endParaRP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Vahur Vallistu</a:t>
          </a:r>
          <a:r>
            <a:rPr lang="et-EE" sz="1000" b="0" u="none" baseline="0">
              <a:solidFill>
                <a:schemeClr val="dk1"/>
              </a:solidFill>
              <a:effectLst/>
              <a:latin typeface="+mn-lt"/>
              <a:ea typeface="+mn-ea"/>
              <a:cs typeface="+mn-cs"/>
            </a:rPr>
            <a:t>, </a:t>
          </a:r>
          <a:r>
            <a:rPr lang="et-EE" sz="1000" b="0" baseline="0">
              <a:solidFill>
                <a:schemeClr val="dk1"/>
              </a:solidFill>
              <a:effectLst/>
              <a:latin typeface="+mn-lt"/>
              <a:ea typeface="+mn-ea"/>
              <a:cs typeface="+mn-cs"/>
            </a:rPr>
            <a:t>Joel Kukemelk</a:t>
          </a:r>
        </a:p>
        <a:p>
          <a:endParaRPr lang="et-EE" sz="900" b="0" baseline="0">
            <a:solidFill>
              <a:schemeClr val="dk1"/>
            </a:solidFill>
            <a:effectLst/>
            <a:latin typeface="+mn-lt"/>
            <a:ea typeface="+mn-ea"/>
            <a:cs typeface="+mn-cs"/>
          </a:endParaRPr>
        </a:p>
        <a:p>
          <a:pPr marL="0" indent="0"/>
          <a:r>
            <a:rPr lang="et-EE" sz="1000" b="1">
              <a:solidFill>
                <a:schemeClr val="dk1"/>
              </a:solidFill>
              <a:effectLst/>
              <a:latin typeface="+mn-lt"/>
              <a:ea typeface="+mn-ea"/>
              <a:cs typeface="+mn-cs"/>
            </a:rPr>
            <a:t>AS LHV Kindlustus</a:t>
          </a: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Madis Toomsalu, Erki Kilu, Veiko Poolgas, Jaan Koppel</a:t>
          </a: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Tarmo Koll</a:t>
          </a:r>
        </a:p>
        <a:p>
          <a:endParaRPr lang="et-EE" sz="900" b="1">
            <a:solidFill>
              <a:schemeClr val="dk1"/>
            </a:solidFill>
            <a:effectLst/>
            <a:latin typeface="+mn-lt"/>
            <a:ea typeface="+mn-ea"/>
            <a:cs typeface="+mn-cs"/>
          </a:endParaRPr>
        </a:p>
        <a:p>
          <a:r>
            <a:rPr lang="et-EE" sz="1000" b="1">
              <a:solidFill>
                <a:schemeClr val="dk1"/>
              </a:solidFill>
              <a:effectLst/>
              <a:latin typeface="+mn-lt"/>
              <a:ea typeface="+mn-ea"/>
              <a:cs typeface="+mn-cs"/>
            </a:rPr>
            <a:t>LHV UK Limited</a:t>
          </a:r>
        </a:p>
        <a:p>
          <a:r>
            <a:rPr lang="et-EE" sz="1000" u="sng">
              <a:solidFill>
                <a:schemeClr val="dk1"/>
              </a:solidFill>
              <a:latin typeface="+mn-lt"/>
              <a:ea typeface="+mn-ea"/>
              <a:cs typeface="+mn-cs"/>
            </a:rPr>
            <a:t>Board of Directors</a:t>
          </a:r>
          <a:r>
            <a:rPr lang="et-EE" sz="1000" u="none">
              <a:solidFill>
                <a:schemeClr val="dk1"/>
              </a:solidFill>
              <a:latin typeface="+mn-lt"/>
              <a:ea typeface="+mn-ea"/>
              <a:cs typeface="+mn-cs"/>
            </a:rPr>
            <a:t>: Madis Toomsalu, Erki Kilu, Andres Kitter, Paul Horner, Keith Butcher, Gary Sher, Sally Veitch</a:t>
          </a:r>
        </a:p>
        <a:p>
          <a:endParaRPr lang="et-EE" sz="1000" u="none">
            <a:solidFill>
              <a:schemeClr val="dk1"/>
            </a:solidFill>
            <a:latin typeface="+mn-lt"/>
            <a:ea typeface="+mn-ea"/>
            <a:cs typeface="+mn-cs"/>
          </a:endParaRPr>
        </a:p>
        <a:p>
          <a:pPr marL="0" indent="0" algn="l"/>
          <a:endParaRPr lang="et-EE" sz="1000" b="0" baseline="0">
            <a:solidFill>
              <a:schemeClr val="dk1"/>
            </a:solidFill>
            <a:latin typeface="+mn-lt"/>
            <a:ea typeface="+mn-ea"/>
            <a:cs typeface="+mn-cs"/>
          </a:endParaRPr>
        </a:p>
      </xdr:txBody>
    </xdr:sp>
    <xdr:clientData/>
  </xdr:twoCellAnchor>
  <xdr:twoCellAnchor>
    <xdr:from>
      <xdr:col>5</xdr:col>
      <xdr:colOff>238125</xdr:colOff>
      <xdr:row>41</xdr:row>
      <xdr:rowOff>123825</xdr:rowOff>
    </xdr:from>
    <xdr:to>
      <xdr:col>11</xdr:col>
      <xdr:colOff>476250</xdr:colOff>
      <xdr:row>61</xdr:row>
      <xdr:rowOff>57150</xdr:rowOff>
    </xdr:to>
    <xdr:sp macro="" textlink="">
      <xdr:nvSpPr>
        <xdr:cNvPr id="7" name="TextBox 6"/>
        <xdr:cNvSpPr txBox="1"/>
      </xdr:nvSpPr>
      <xdr:spPr>
        <a:xfrm>
          <a:off x="4276725" y="6410325"/>
          <a:ext cx="3924300" cy="27908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Rain Lõhmus, Raivo Hein, Heldur Meerits, Tiina </a:t>
          </a:r>
          <a:r>
            <a:rPr lang="et-EE" sz="1000" u="none">
              <a:solidFill>
                <a:schemeClr val="dk1"/>
              </a:solidFill>
              <a:latin typeface="+mn-lt"/>
              <a:ea typeface="+mn-ea"/>
              <a:cs typeface="+mn-cs"/>
            </a:rPr>
            <a:t>Mõis</a:t>
          </a:r>
          <a:r>
            <a:rPr lang="et-EE" sz="1000" b="0" baseline="0">
              <a:solidFill>
                <a:schemeClr val="dk1"/>
              </a:solidFill>
              <a:effectLst/>
              <a:latin typeface="+mn-lt"/>
              <a:ea typeface="+mn-ea"/>
              <a:cs typeface="+mn-cs"/>
            </a:rPr>
            <a:t>, Andres Viisemann</a:t>
          </a:r>
          <a:endParaRPr lang="et-EE" sz="1000">
            <a:effectLst/>
          </a:endParaRPr>
        </a:p>
        <a:p>
          <a:pPr eaLnBrk="1" fontAlgn="auto" latinLnBrk="0" hangingPunct="1"/>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Kadri Kiisel, Andres Kitter, Indrek Nuume, Jüri Heero, Meelis Paakspuu, Martti Singi </a:t>
          </a:r>
        </a:p>
        <a:p>
          <a:pPr eaLnBrk="1" fontAlgn="auto" latinLnBrk="0" hangingPunct="1"/>
          <a:endParaRPr lang="et-EE" sz="900" b="1">
            <a:solidFill>
              <a:schemeClr val="dk1"/>
            </a:solidFill>
            <a:effectLst/>
            <a:latin typeface="+mn-lt"/>
            <a:ea typeface="+mn-ea"/>
            <a:cs typeface="+mn-cs"/>
          </a:endParaRPr>
        </a:p>
        <a:p>
          <a:pPr algn="l"/>
          <a:r>
            <a:rPr lang="et-EE" sz="1000" b="1">
              <a:latin typeface="+mn-lt"/>
            </a:rPr>
            <a:t>AS LHV Finance</a:t>
          </a:r>
        </a:p>
        <a:p>
          <a:pPr marL="0" indent="0" algn="l"/>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latin typeface="+mn-lt"/>
              <a:ea typeface="+mn-ea"/>
              <a:cs typeface="+mn-cs"/>
            </a:rPr>
            <a:t>Kadri Kiisel, Madis Toomsalu, Veiko Poolgas, Jaan Koppel</a:t>
          </a:r>
        </a:p>
        <a:p>
          <a:pPr algn="l"/>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a:t>
          </a:r>
          <a:r>
            <a:rPr lang="et-EE" sz="1000" b="0" baseline="0">
              <a:solidFill>
                <a:schemeClr val="dk1"/>
              </a:solidFill>
              <a:latin typeface="+mn-lt"/>
              <a:ea typeface="+mn-ea"/>
              <a:cs typeface="+mn-cs"/>
            </a:rPr>
            <a:t> Mari-Liis Stalde</a:t>
          </a:r>
        </a:p>
        <a:p>
          <a:endParaRPr lang="et-EE" sz="900" b="1">
            <a:solidFill>
              <a:schemeClr val="dk1"/>
            </a:solidFill>
            <a:effectLst/>
            <a:latin typeface="+mn-lt"/>
            <a:ea typeface="+mn-ea"/>
            <a:cs typeface="+mn-cs"/>
          </a:endParaRPr>
        </a:p>
        <a:p>
          <a:r>
            <a:rPr lang="et-EE" sz="1000" b="1">
              <a:solidFill>
                <a:schemeClr val="dk1"/>
              </a:solidFill>
              <a:effectLst/>
              <a:latin typeface="+mn-lt"/>
              <a:ea typeface="+mn-ea"/>
              <a:cs typeface="+mn-cs"/>
            </a:rPr>
            <a:t>EveryPay AS</a:t>
          </a:r>
        </a:p>
        <a:p>
          <a:r>
            <a:rPr lang="et-EE" sz="1000" b="0" u="sng">
              <a:solidFill>
                <a:schemeClr val="dk1"/>
              </a:solidFill>
              <a:effectLst/>
              <a:latin typeface="+mn-lt"/>
              <a:ea typeface="+mn-ea"/>
              <a:cs typeface="+mn-cs"/>
            </a:rPr>
            <a:t>Supervisory Board</a:t>
          </a:r>
          <a:r>
            <a:rPr lang="et-EE" sz="1000" b="0">
              <a:solidFill>
                <a:schemeClr val="dk1"/>
              </a:solidFill>
              <a:effectLst/>
              <a:latin typeface="+mn-lt"/>
              <a:ea typeface="+mn-ea"/>
              <a:cs typeface="+mn-cs"/>
            </a:rPr>
            <a:t>: Madis Toomsalu, Erki Kilu, Kadri Kiisel, Andres Kitter</a:t>
          </a:r>
        </a:p>
        <a:p>
          <a:r>
            <a:rPr lang="et-EE" sz="1000" b="0" u="sng">
              <a:solidFill>
                <a:schemeClr val="dk1"/>
              </a:solidFill>
              <a:effectLst/>
              <a:latin typeface="+mn-lt"/>
              <a:ea typeface="+mn-ea"/>
              <a:cs typeface="+mn-cs"/>
            </a:rPr>
            <a:t>Management Board</a:t>
          </a:r>
          <a:r>
            <a:rPr lang="et-EE" sz="1000" b="0">
              <a:solidFill>
                <a:schemeClr val="dk1"/>
              </a:solidFill>
              <a:effectLst/>
              <a:latin typeface="+mn-lt"/>
              <a:ea typeface="+mn-ea"/>
              <a:cs typeface="+mn-cs"/>
            </a:rPr>
            <a:t>: Lauri Teder</a:t>
          </a:r>
        </a:p>
        <a:p>
          <a:endParaRPr lang="et-EE" sz="1000" b="1">
            <a:solidFill>
              <a:schemeClr val="dk1"/>
            </a:solidFill>
            <a:effectLst/>
            <a:latin typeface="+mn-lt"/>
            <a:ea typeface="+mn-ea"/>
            <a:cs typeface="+mn-cs"/>
          </a:endParaRPr>
        </a:p>
      </xdr:txBody>
    </xdr:sp>
    <xdr:clientData/>
  </xdr:twoCellAnchor>
  <xdr:twoCellAnchor>
    <xdr:from>
      <xdr:col>0</xdr:col>
      <xdr:colOff>19050</xdr:colOff>
      <xdr:row>5</xdr:row>
      <xdr:rowOff>85725</xdr:rowOff>
    </xdr:from>
    <xdr:to>
      <xdr:col>11</xdr:col>
      <xdr:colOff>485775</xdr:colOff>
      <xdr:row>13</xdr:row>
      <xdr:rowOff>76200</xdr:rowOff>
    </xdr:to>
    <xdr:sp macro="" textlink="">
      <xdr:nvSpPr>
        <xdr:cNvPr id="10" name="TextBox 9"/>
        <xdr:cNvSpPr txBox="1"/>
      </xdr:nvSpPr>
      <xdr:spPr>
        <a:xfrm>
          <a:off x="19050" y="962025"/>
          <a:ext cx="8191500" cy="1133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t-EE" sz="1100" b="0" i="0" baseline="0">
              <a:solidFill>
                <a:sysClr val="windowText" lastClr="000000"/>
              </a:solidFill>
              <a:effectLst/>
              <a:latin typeface="+mn-lt"/>
              <a:ea typeface="+mn-ea"/>
              <a:cs typeface="+mn-cs"/>
            </a:rPr>
            <a:t>AS LHV Group is the largest domestic financial group and capital provider in Estonia. LHV was established in 1999 by people with long experience in investing and entrepreneurship. LHV offices for client servicing are located in Tallinn,  Tartu, and Pärnu, and also since March 2018, in London. 840 people work in LHV. The main subsidiaries of AS LHV Group are AS LHV Pank, AS LHV Varahaldus and AS LHV Kindlustus. LHV Pank with its subsidiary has more than 382,000 customers. Our pension funds have more than 158,000 customers. Altogether, LHV Group has around 544,000 customers.</a:t>
          </a:r>
          <a:endParaRPr lang="et-EE" sz="1100">
            <a:solidFill>
              <a:sysClr val="windowText" lastClr="000000"/>
            </a:solidFill>
            <a:effectLst/>
            <a:latin typeface="+mn-lt"/>
          </a:endParaRPr>
        </a:p>
        <a:p>
          <a:endParaRPr lang="et-EE" sz="1150" b="0" baseline="0">
            <a:solidFill>
              <a:sysClr val="windowText" lastClr="000000"/>
            </a:solidFill>
            <a:latin typeface="+mn-lt"/>
            <a:ea typeface="+mn-ea"/>
            <a:cs typeface="+mn-cs"/>
          </a:endParaRPr>
        </a:p>
        <a:p>
          <a:endParaRPr lang="et-EE" sz="1150" b="0" baseline="0">
            <a:solidFill>
              <a:sysClr val="windowText" lastClr="000000"/>
            </a:solidFill>
            <a:latin typeface="+mn-lt"/>
            <a:ea typeface="+mn-ea"/>
            <a:cs typeface="+mn-cs"/>
          </a:endParaRPr>
        </a:p>
        <a:p>
          <a:endParaRPr lang="et-EE" sz="1150" b="0" baseline="0">
            <a:solidFill>
              <a:sysClr val="windowText" lastClr="000000"/>
            </a:solidFill>
            <a:latin typeface="+mn-lt"/>
            <a:ea typeface="+mn-ea"/>
            <a:cs typeface="+mn-cs"/>
          </a:endParaRPr>
        </a:p>
        <a:p>
          <a:endParaRPr lang="et-EE" sz="1150" b="0" baseline="0">
            <a:solidFill>
              <a:sysClr val="windowText" lastClr="000000"/>
            </a:solidFill>
            <a:latin typeface="+mn-lt"/>
            <a:ea typeface="+mn-ea"/>
            <a:cs typeface="+mn-cs"/>
          </a:endParaRPr>
        </a:p>
      </xdr:txBody>
    </xdr:sp>
    <xdr:clientData/>
  </xdr:twoCellAnchor>
  <xdr:twoCellAnchor editAs="oneCell">
    <xdr:from>
      <xdr:col>1</xdr:col>
      <xdr:colOff>523875</xdr:colOff>
      <xdr:row>14</xdr:row>
      <xdr:rowOff>95250</xdr:rowOff>
    </xdr:from>
    <xdr:to>
      <xdr:col>7</xdr:col>
      <xdr:colOff>533400</xdr:colOff>
      <xdr:row>38</xdr:row>
      <xdr:rowOff>95250</xdr:rowOff>
    </xdr:to>
    <xdr:pic>
      <xdr:nvPicPr>
        <xdr:cNvPr id="9" name="Picture 8"/>
        <xdr:cNvPicPr preferRelativeResize="0">
          <a:picLocks noChangeAspect="0"/>
        </xdr:cNvPicPr>
      </xdr:nvPicPr>
      <xdr:blipFill>
        <a:blip r:embed="rId2">
          <a:extLst>
            <a:ext uri="{28A0092B-C50C-407E-A947-70E740481C1C}">
              <a14:useLocalDpi xmlns:a14="http://schemas.microsoft.com/office/drawing/2010/main" val="0"/>
            </a:ext>
          </a:extLst>
        </a:blip>
        <a:stretch>
          <a:fillRect/>
        </a:stretch>
      </xdr:blipFill>
      <xdr:spPr bwMode="auto">
        <a:xfrm>
          <a:off x="1781175" y="2257425"/>
          <a:ext cx="4181475" cy="34290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114300"/>
          <a:ext cx="638175" cy="2476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104775</xdr:rowOff>
    </xdr:from>
    <xdr:to>
      <xdr:col>9</xdr:col>
      <xdr:colOff>638175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29700" y="104775"/>
          <a:ext cx="638175" cy="2476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34450" y="104775"/>
          <a:ext cx="752475" cy="257175"/>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039475" y="54102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18</xdr:row>
      <xdr:rowOff>114300</xdr:rowOff>
    </xdr:from>
    <xdr:to>
      <xdr:col>9</xdr:col>
      <xdr:colOff>628650</xdr:colOff>
      <xdr:row>34</xdr:row>
      <xdr:rowOff>95250</xdr:rowOff>
    </xdr:to>
    <xdr:sp macro="" textlink="">
      <xdr:nvSpPr>
        <xdr:cNvPr id="4" name="TextBox 3"/>
        <xdr:cNvSpPr txBox="1"/>
      </xdr:nvSpPr>
      <xdr:spPr>
        <a:xfrm>
          <a:off x="6915150" y="3086100"/>
          <a:ext cx="2743200" cy="2419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 average equity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 average equity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loss ratio </a:t>
          </a:r>
        </a:p>
        <a:p>
          <a:r>
            <a:rPr lang="et-EE" sz="700" b="0" baseline="0">
              <a:solidFill>
                <a:schemeClr val="dk1"/>
              </a:solidFill>
              <a:latin typeface="+mn-lt"/>
              <a:ea typeface="+mn-ea"/>
              <a:cs typeface="+mn-cs"/>
            </a:rPr>
            <a:t>net incurred losses / net earned premiums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expense ratio</a:t>
          </a:r>
        </a:p>
        <a:p>
          <a:r>
            <a:rPr lang="et-EE" sz="700" b="0" baseline="0">
              <a:solidFill>
                <a:schemeClr val="dk1"/>
              </a:solidFill>
              <a:latin typeface="+mn-lt"/>
              <a:ea typeface="+mn-ea"/>
              <a:cs typeface="+mn-cs"/>
            </a:rPr>
            <a:t>(paid commissions - reinsurance commissions + administrative expenses + depreciation) / net earned premiums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0</xdr:row>
      <xdr:rowOff>104775</xdr:rowOff>
    </xdr:from>
    <xdr:to>
      <xdr:col>9</xdr:col>
      <xdr:colOff>600075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24900" y="104775"/>
          <a:ext cx="733425" cy="247650"/>
        </a:xfrm>
        <a:prstGeom prst="rect">
          <a:avLst/>
        </a:prstGeom>
        <a:ln>
          <a:noFill/>
        </a:ln>
      </xdr:spPr>
    </xdr:pic>
    <xdr:clientData/>
  </xdr:twoCellAnchor>
  <xdr:twoCellAnchor>
    <xdr:from>
      <xdr:col>12</xdr:col>
      <xdr:colOff>0</xdr:colOff>
      <xdr:row>62</xdr:row>
      <xdr:rowOff>0</xdr:rowOff>
    </xdr:from>
    <xdr:to>
      <xdr:col>12</xdr:col>
      <xdr:colOff>9525</xdr:colOff>
      <xdr:row>66</xdr:row>
      <xdr:rowOff>0</xdr:rowOff>
    </xdr:to>
    <xdr:graphicFrame macro="">
      <xdr:nvGraphicFramePr>
        <xdr:cNvPr id="3" name="Chart 2"/>
        <xdr:cNvGraphicFramePr/>
      </xdr:nvGraphicFramePr>
      <xdr:xfrm>
        <a:off x="11001375" y="885825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47</xdr:row>
      <xdr:rowOff>95250</xdr:rowOff>
    </xdr:from>
    <xdr:to>
      <xdr:col>9</xdr:col>
      <xdr:colOff>609600</xdr:colOff>
      <xdr:row>61</xdr:row>
      <xdr:rowOff>57150</xdr:rowOff>
    </xdr:to>
    <xdr:sp macro="" textlink="">
      <xdr:nvSpPr>
        <xdr:cNvPr id="4" name="TextBox 3"/>
        <xdr:cNvSpPr txBox="1"/>
      </xdr:nvSpPr>
      <xdr:spPr>
        <a:xfrm>
          <a:off x="6924675" y="6572250"/>
          <a:ext cx="2543175" cy="2190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100</a:t>
          </a:r>
        </a:p>
        <a:p>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 Cost Ratio</a:t>
          </a:r>
        </a:p>
        <a:p>
          <a:pPr marL="0" indent="0"/>
          <a:r>
            <a:rPr lang="et-EE" sz="700" b="0" baseline="0">
              <a:solidFill>
                <a:schemeClr val="dk1"/>
              </a:solidFill>
              <a:latin typeface="+mn-lt"/>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95250</xdr:rowOff>
    </xdr:from>
    <xdr:to>
      <xdr:col>10</xdr:col>
      <xdr:colOff>0</xdr:colOff>
      <xdr:row>1</xdr:row>
      <xdr:rowOff>95250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24925" y="95250"/>
          <a:ext cx="857250" cy="238125"/>
        </a:xfrm>
        <a:prstGeom prst="rect">
          <a:avLst/>
        </a:prstGeom>
        <a:ln>
          <a:noFill/>
        </a:ln>
      </xdr:spPr>
    </xdr:pic>
    <xdr:clientData/>
  </xdr:twoCellAnchor>
  <xdr:twoCellAnchor>
    <xdr:from>
      <xdr:col>6</xdr:col>
      <xdr:colOff>200025</xdr:colOff>
      <xdr:row>26</xdr:row>
      <xdr:rowOff>85725</xdr:rowOff>
    </xdr:from>
    <xdr:to>
      <xdr:col>9</xdr:col>
      <xdr:colOff>657225</xdr:colOff>
      <xdr:row>51</xdr:row>
      <xdr:rowOff>19050</xdr:rowOff>
    </xdr:to>
    <xdr:sp macro="" textlink="">
      <xdr:nvSpPr>
        <xdr:cNvPr id="7" name="TextBox 6"/>
        <xdr:cNvSpPr txBox="1"/>
      </xdr:nvSpPr>
      <xdr:spPr>
        <a:xfrm>
          <a:off x="6972300" y="4581525"/>
          <a:ext cx="2714625" cy="4133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Presumed net dividend per share (EUR)*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Weighted average share price of the period: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Trading volume of the period / number of shares traded during the period</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Stock information is obtained from Nasdaq Baltic webpage: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http://www.nasdaqbaltic.com/market/</a:t>
          </a:r>
        </a:p>
        <a:p>
          <a:endParaRPr lang="et-EE" sz="850" b="0" baseline="0">
            <a:solidFill>
              <a:sysClr val="windowText" lastClr="000000"/>
            </a:solidFill>
            <a:latin typeface="+mn-lt"/>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95250</xdr:rowOff>
    </xdr:from>
    <xdr:to>
      <xdr:col>9</xdr:col>
      <xdr:colOff>590550</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86650" y="95250"/>
          <a:ext cx="733425" cy="2381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228600</xdr:colOff>
      <xdr:row>0</xdr:row>
      <xdr:rowOff>95250</xdr:rowOff>
    </xdr:from>
    <xdr:to>
      <xdr:col>12</xdr:col>
      <xdr:colOff>457200</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86575" y="95250"/>
          <a:ext cx="762000" cy="2381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104775</xdr:rowOff>
    </xdr:from>
    <xdr:to>
      <xdr:col>9</xdr:col>
      <xdr:colOff>647700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24925" y="104775"/>
          <a:ext cx="752475"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104775</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104775"/>
          <a:ext cx="752475" cy="2476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95250</xdr:rowOff>
    </xdr:from>
    <xdr:to>
      <xdr:col>9</xdr:col>
      <xdr:colOff>647700</xdr:colOff>
      <xdr:row>1</xdr:row>
      <xdr:rowOff>133350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95250"/>
          <a:ext cx="733425" cy="257175"/>
        </a:xfrm>
        <a:prstGeom prst="rect">
          <a:avLst/>
        </a:prstGeom>
        <a:ln>
          <a:noFill/>
        </a:ln>
      </xdr:spPr>
    </xdr:pic>
    <xdr:clientData/>
  </xdr:twoCellAnchor>
  <xdr:twoCellAnchor>
    <xdr:from>
      <xdr:col>6</xdr:col>
      <xdr:colOff>257175</xdr:colOff>
      <xdr:row>38</xdr:row>
      <xdr:rowOff>28575</xdr:rowOff>
    </xdr:from>
    <xdr:to>
      <xdr:col>10</xdr:col>
      <xdr:colOff>9525</xdr:colOff>
      <xdr:row>66</xdr:row>
      <xdr:rowOff>95250</xdr:rowOff>
    </xdr:to>
    <xdr:sp macro="" textlink="">
      <xdr:nvSpPr>
        <xdr:cNvPr id="6" name="TextBox 5"/>
        <xdr:cNvSpPr txBox="1"/>
      </xdr:nvSpPr>
      <xdr:spPr>
        <a:xfrm>
          <a:off x="7029450" y="6029325"/>
          <a:ext cx="2762250" cy="4333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n-GB" sz="700" b="0" baseline="0">
            <a:solidFill>
              <a:schemeClr val="dk1"/>
            </a:solidFill>
            <a:latin typeface="+mn-lt"/>
            <a:ea typeface="+mn-ea"/>
            <a:cs typeface="+mn-cs"/>
          </a:endParaRPr>
        </a:p>
        <a:p>
          <a:r>
            <a:rPr lang="en-GB" sz="700" b="0" baseline="0">
              <a:solidFill>
                <a:schemeClr val="dk1"/>
              </a:solidFill>
              <a:latin typeface="+mn-lt"/>
              <a:ea typeface="+mn-ea"/>
              <a:cs typeface="+mn-cs"/>
            </a:rPr>
            <a:t>CFROI</a:t>
          </a:r>
        </a:p>
        <a:p>
          <a:r>
            <a:rPr lang="en-GB" sz="700" b="0" baseline="0">
              <a:solidFill>
                <a:schemeClr val="dk1"/>
              </a:solidFill>
              <a:latin typeface="+mn-lt"/>
              <a:ea typeface="+mn-ea"/>
              <a:cs typeface="+mn-cs"/>
            </a:rPr>
            <a:t>operating profit / capital (average)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Spread</a:t>
          </a:r>
        </a:p>
        <a:p>
          <a:r>
            <a:rPr lang="et-EE" sz="700" b="0" baseline="0">
              <a:solidFill>
                <a:schemeClr val="dk1"/>
              </a:solidFill>
              <a:latin typeface="+mn-lt"/>
              <a:ea typeface="+mn-ea"/>
              <a:cs typeface="+mn-cs"/>
            </a:rPr>
            <a:t>yield on interest earning assets - cost of interest bearing liabilities</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Equity Multiplier (EM)</a:t>
          </a:r>
        </a:p>
        <a:p>
          <a:r>
            <a:rPr lang="et-EE" sz="700" b="0" baseline="0">
              <a:solidFill>
                <a:schemeClr val="dk1"/>
              </a:solidFill>
              <a:latin typeface="+mn-lt"/>
              <a:ea typeface="+mn-ea"/>
              <a:cs typeface="+mn-cs"/>
            </a:rPr>
            <a:t>average assets/ average equity (attributable to the owners of the parent)</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Minimum Requirement for own funds and Eligible Liabilities</a:t>
          </a:r>
        </a:p>
        <a:p>
          <a:r>
            <a:rPr lang="et-EE" sz="700" b="0" baseline="0">
              <a:solidFill>
                <a:schemeClr val="dk1"/>
              </a:solidFill>
              <a:latin typeface="+mn-lt"/>
              <a:ea typeface="+mn-ea"/>
              <a:cs typeface="+mn-cs"/>
            </a:rPr>
            <a:t>according to the definitions of the Basel Committee</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Risk Cost Ratio</a:t>
          </a:r>
        </a:p>
        <a:p>
          <a:r>
            <a:rPr lang="et-EE" sz="700" b="0" baseline="0">
              <a:solidFill>
                <a:schemeClr val="dk1"/>
              </a:solidFill>
              <a:latin typeface="+mn-lt"/>
              <a:ea typeface="+mn-ea"/>
              <a:cs typeface="+mn-cs"/>
            </a:rPr>
            <a:t>loan loss / average loan portfolio</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Liquidity Coverage Ratio (LCR)</a:t>
          </a:r>
        </a:p>
        <a:p>
          <a:r>
            <a:rPr lang="et-EE" sz="700" b="0" baseline="0">
              <a:solidFill>
                <a:schemeClr val="dk1"/>
              </a:solidFill>
              <a:latin typeface="+mn-lt"/>
              <a:ea typeface="+mn-ea"/>
              <a:cs typeface="+mn-cs"/>
            </a:rPr>
            <a:t>according to the definitions of the Basel Committee</a:t>
          </a:r>
        </a:p>
        <a:p>
          <a:endParaRPr lang="et-EE" sz="700" b="0" baseline="0">
            <a:solidFill>
              <a:schemeClr val="dk1"/>
            </a:solidFill>
            <a:latin typeface="+mn-lt"/>
            <a:ea typeface="+mn-ea"/>
            <a:cs typeface="+mn-cs"/>
          </a:endParaRPr>
        </a:p>
      </xdr:txBody>
    </xdr:sp>
    <xdr:clientData/>
  </xdr:twoCellAnchor>
  <xdr:twoCellAnchor>
    <xdr:from>
      <xdr:col>0</xdr:col>
      <xdr:colOff>9525</xdr:colOff>
      <xdr:row>67</xdr:row>
      <xdr:rowOff>133350</xdr:rowOff>
    </xdr:from>
    <xdr:to>
      <xdr:col>9</xdr:col>
      <xdr:colOff>257175</xdr:colOff>
      <xdr:row>71</xdr:row>
      <xdr:rowOff>9525</xdr:rowOff>
    </xdr:to>
    <xdr:sp macro="" textlink="">
      <xdr:nvSpPr>
        <xdr:cNvPr id="8" name="TextBox 7"/>
        <xdr:cNvSpPr txBox="1"/>
      </xdr:nvSpPr>
      <xdr:spPr>
        <a:xfrm>
          <a:off x="9525" y="10553700"/>
          <a:ext cx="9277350" cy="485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*Balance Sheet items used for quarterly ratio calculations have been calculated as an average of the previous quarter and the reporting quarter balances.</a:t>
          </a:r>
        </a:p>
        <a:p>
          <a:r>
            <a:rPr lang="et-EE" sz="800" b="0" i="1" baseline="0">
              <a:solidFill>
                <a:schemeClr val="dk1"/>
              </a:solidFill>
              <a:latin typeface="+mn-lt"/>
              <a:ea typeface="+mn-ea"/>
              <a:cs typeface="+mn-cs"/>
            </a:rPr>
            <a:t>Balance Sheet items used for annual ratio calculations have been calculated as an average of the previous year-end and reporting year-end balances. </a:t>
          </a:r>
        </a:p>
        <a:p>
          <a:r>
            <a:rPr lang="et-EE" sz="800" b="0" i="1" baseline="0">
              <a:solidFill>
                <a:schemeClr val="dk1"/>
              </a:solidFill>
              <a:latin typeface="+mn-lt"/>
              <a:ea typeface="+mn-ea"/>
              <a:cs typeface="+mn-cs"/>
            </a:rPr>
            <a:t>Ratios containing Profit and Loss Statement items have been calculated based on actual data. For annualization purposes quarterly data has been multiplied by 4.</a:t>
          </a:r>
        </a:p>
        <a:p>
          <a:endParaRPr lang="et-EE" sz="800" b="0" baseline="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10</xdr:col>
      <xdr:colOff>19050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29700" y="114300"/>
          <a:ext cx="771525" cy="2381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95250</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95250"/>
          <a:ext cx="742950" cy="2667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114300</xdr:rowOff>
    </xdr:from>
    <xdr:to>
      <xdr:col>9</xdr:col>
      <xdr:colOff>657225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43975" y="114300"/>
          <a:ext cx="742950" cy="2381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114300"/>
          <a:ext cx="657225" cy="2381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36"/>
  <sheetViews>
    <sheetView showGridLines="0" workbookViewId="0" topLeftCell="A1">
      <selection activeCell="I11" sqref="I11"/>
    </sheetView>
  </sheetViews>
  <sheetFormatPr defaultColWidth="9.16015625" defaultRowHeight="11.25"/>
  <cols>
    <col min="1" max="1" width="43.16015625" style="203" customWidth="1"/>
    <col min="2" max="2" width="8.66015625" style="1" customWidth="1"/>
    <col min="3" max="4" width="8.16015625" style="1" customWidth="1"/>
    <col min="5" max="5" width="7.83203125" style="1" customWidth="1"/>
    <col min="6" max="6" width="9" style="1" customWidth="1"/>
    <col min="7" max="12" width="8.16015625" style="1" customWidth="1"/>
    <col min="13" max="16384" width="9.16015625" style="1" customWidth="1"/>
  </cols>
  <sheetData>
    <row r="1" spans="1:12" ht="21" customHeight="1">
      <c r="A1" s="144" t="s">
        <v>0</v>
      </c>
      <c r="B1" s="145"/>
      <c r="C1" s="145"/>
      <c r="D1" s="146"/>
      <c r="E1" s="147"/>
      <c r="F1" s="148"/>
      <c r="G1" s="148"/>
      <c r="H1" s="148"/>
      <c r="I1" s="148"/>
      <c r="J1" s="148"/>
      <c r="K1" s="148"/>
      <c r="L1" s="148"/>
    </row>
    <row r="2" spans="1:12" ht="21" customHeight="1">
      <c r="A2" s="187">
        <v>44834</v>
      </c>
      <c r="B2" s="145"/>
      <c r="C2" s="145"/>
      <c r="D2" s="4"/>
      <c r="E2" s="5"/>
      <c r="F2" s="148"/>
      <c r="G2" s="148"/>
      <c r="H2" s="148"/>
      <c r="I2" s="148"/>
      <c r="J2" s="148"/>
      <c r="K2" s="148"/>
      <c r="L2" s="148"/>
    </row>
    <row r="3" spans="1:12" s="8" customFormat="1" ht="5.25" customHeight="1">
      <c r="A3" s="200"/>
      <c r="B3" s="6"/>
      <c r="C3" s="6"/>
      <c r="D3" s="7"/>
      <c r="E3" s="7"/>
      <c r="F3" s="7"/>
      <c r="G3" s="7"/>
      <c r="H3" s="7"/>
      <c r="I3" s="7"/>
      <c r="J3" s="7"/>
      <c r="K3" s="7"/>
      <c r="L3" s="7"/>
    </row>
    <row r="4" spans="1:12" ht="13">
      <c r="A4" s="201"/>
      <c r="B4" s="9"/>
      <c r="C4" s="10"/>
      <c r="D4" s="11"/>
      <c r="E4" s="145"/>
      <c r="F4" s="145"/>
      <c r="G4" s="145"/>
      <c r="H4" s="145"/>
      <c r="I4" s="145"/>
      <c r="J4" s="145"/>
      <c r="K4" s="145"/>
      <c r="L4" s="145"/>
    </row>
    <row r="5" spans="1:12" ht="21">
      <c r="A5" s="160" t="s">
        <v>209</v>
      </c>
      <c r="B5" s="145"/>
      <c r="C5" s="145"/>
      <c r="D5" s="145"/>
      <c r="E5" s="145"/>
      <c r="F5" s="145"/>
      <c r="G5" s="145"/>
      <c r="H5" s="145"/>
      <c r="I5" s="145"/>
      <c r="J5" s="145"/>
      <c r="K5" s="145"/>
      <c r="L5" s="145"/>
    </row>
    <row r="6" spans="1:12" ht="11.25">
      <c r="A6" s="201"/>
      <c r="B6" s="145"/>
      <c r="C6" s="145"/>
      <c r="D6" s="145"/>
      <c r="E6" s="145"/>
      <c r="F6" s="145"/>
      <c r="G6" s="145"/>
      <c r="H6" s="145"/>
      <c r="I6" s="145"/>
      <c r="J6" s="145"/>
      <c r="K6" s="145"/>
      <c r="L6" s="145"/>
    </row>
    <row r="7" spans="1:12" ht="15.5">
      <c r="A7" s="155" t="s">
        <v>29</v>
      </c>
      <c r="B7" s="145"/>
      <c r="C7" s="145"/>
      <c r="D7" s="145"/>
      <c r="E7" s="145"/>
      <c r="F7" s="145"/>
      <c r="G7" s="145"/>
      <c r="H7" s="145"/>
      <c r="I7" s="145"/>
      <c r="J7" s="145"/>
      <c r="K7" s="145"/>
      <c r="L7" s="145"/>
    </row>
    <row r="8" spans="1:12" ht="11.25" customHeight="1">
      <c r="A8" s="150"/>
      <c r="B8" s="145"/>
      <c r="C8" s="145"/>
      <c r="D8" s="145"/>
      <c r="E8" s="145"/>
      <c r="F8" s="145"/>
      <c r="G8" s="145"/>
      <c r="H8" s="145"/>
      <c r="I8" s="145"/>
      <c r="J8" s="145"/>
      <c r="K8" s="145"/>
      <c r="L8" s="145"/>
    </row>
    <row r="9" spans="1:12" ht="12.75" customHeight="1">
      <c r="A9" s="202" t="s">
        <v>202</v>
      </c>
      <c r="B9" s="145"/>
      <c r="C9" s="145"/>
      <c r="D9" s="145"/>
      <c r="E9" s="145"/>
      <c r="F9" s="145"/>
      <c r="G9" s="145"/>
      <c r="H9" s="145"/>
      <c r="I9" s="145"/>
      <c r="J9" s="145"/>
      <c r="K9" s="145"/>
      <c r="L9" s="145"/>
    </row>
    <row r="10" spans="1:12" ht="14.5">
      <c r="A10" s="202" t="s">
        <v>203</v>
      </c>
      <c r="B10" s="145"/>
      <c r="C10" s="145"/>
      <c r="D10" s="145"/>
      <c r="E10" s="145"/>
      <c r="F10" s="145"/>
      <c r="G10" s="145"/>
      <c r="H10" s="145"/>
      <c r="I10" s="145"/>
      <c r="J10" s="145"/>
      <c r="K10" s="145"/>
      <c r="L10" s="145"/>
    </row>
    <row r="11" spans="1:12" ht="14.5">
      <c r="A11" s="202" t="s">
        <v>30</v>
      </c>
      <c r="B11" s="145"/>
      <c r="C11" s="145"/>
      <c r="D11" s="145"/>
      <c r="E11" s="145"/>
      <c r="F11" s="145"/>
      <c r="G11" s="145"/>
      <c r="H11" s="145"/>
      <c r="I11" s="145"/>
      <c r="J11" s="145"/>
      <c r="K11" s="145"/>
      <c r="L11" s="145"/>
    </row>
    <row r="12" spans="1:12" ht="14.5">
      <c r="A12" s="202" t="s">
        <v>31</v>
      </c>
      <c r="B12" s="145"/>
      <c r="C12" s="145"/>
      <c r="D12" s="145"/>
      <c r="E12" s="145"/>
      <c r="F12" s="145"/>
      <c r="G12" s="145"/>
      <c r="H12" s="145"/>
      <c r="I12" s="145"/>
      <c r="J12" s="145"/>
      <c r="K12" s="145"/>
      <c r="L12" s="145"/>
    </row>
    <row r="13" spans="1:12" ht="14.5">
      <c r="A13" s="202" t="s">
        <v>32</v>
      </c>
      <c r="B13" s="145"/>
      <c r="C13" s="145"/>
      <c r="D13" s="145"/>
      <c r="E13" s="145"/>
      <c r="F13" s="145"/>
      <c r="G13" s="145"/>
      <c r="H13" s="145"/>
      <c r="I13" s="145"/>
      <c r="J13" s="145"/>
      <c r="K13" s="145"/>
      <c r="L13" s="145"/>
    </row>
    <row r="14" spans="1:12" ht="14.5">
      <c r="A14" s="202" t="s">
        <v>33</v>
      </c>
      <c r="B14" s="145"/>
      <c r="C14" s="145"/>
      <c r="D14" s="145"/>
      <c r="E14" s="145"/>
      <c r="F14" s="145"/>
      <c r="G14" s="145"/>
      <c r="H14" s="145"/>
      <c r="I14" s="145"/>
      <c r="J14" s="145"/>
      <c r="K14" s="145"/>
      <c r="L14" s="145"/>
    </row>
    <row r="15" spans="1:12" ht="14.5">
      <c r="A15" s="202" t="s">
        <v>204</v>
      </c>
      <c r="B15" s="145"/>
      <c r="C15" s="149"/>
      <c r="D15" s="149"/>
      <c r="E15" s="145"/>
      <c r="F15" s="145"/>
      <c r="G15" s="145"/>
      <c r="H15" s="145"/>
      <c r="I15" s="145"/>
      <c r="J15" s="145"/>
      <c r="K15" s="145"/>
      <c r="L15" s="145"/>
    </row>
    <row r="16" spans="1:12" ht="14.5">
      <c r="A16" s="202" t="s">
        <v>34</v>
      </c>
      <c r="B16" s="145"/>
      <c r="C16" s="145"/>
      <c r="D16" s="145"/>
      <c r="E16" s="145"/>
      <c r="F16" s="145"/>
      <c r="G16" s="145"/>
      <c r="H16" s="145"/>
      <c r="I16" s="145"/>
      <c r="J16" s="145"/>
      <c r="K16" s="145"/>
      <c r="L16" s="145"/>
    </row>
    <row r="17" spans="1:12" ht="14.5">
      <c r="A17" s="202" t="s">
        <v>35</v>
      </c>
      <c r="B17" s="145"/>
      <c r="C17" s="151"/>
      <c r="D17" s="151"/>
      <c r="E17" s="145"/>
      <c r="F17" s="145"/>
      <c r="G17" s="145"/>
      <c r="H17" s="145"/>
      <c r="I17" s="145"/>
      <c r="J17" s="145"/>
      <c r="K17" s="145"/>
      <c r="L17" s="145"/>
    </row>
    <row r="18" spans="1:12" ht="16.5" customHeight="1">
      <c r="A18" s="202" t="s">
        <v>36</v>
      </c>
      <c r="B18" s="145"/>
      <c r="C18" s="145"/>
      <c r="D18" s="145"/>
      <c r="E18" s="145"/>
      <c r="F18" s="145"/>
      <c r="G18" s="145"/>
      <c r="H18" s="145"/>
      <c r="I18" s="145"/>
      <c r="J18" s="145"/>
      <c r="K18" s="145"/>
      <c r="L18" s="145"/>
    </row>
    <row r="19" spans="1:12" ht="14.5">
      <c r="A19" s="202" t="s">
        <v>37</v>
      </c>
      <c r="B19" s="145"/>
      <c r="C19" s="145"/>
      <c r="D19" s="145"/>
      <c r="E19" s="145"/>
      <c r="F19" s="145"/>
      <c r="G19" s="145"/>
      <c r="H19" s="145"/>
      <c r="I19" s="145"/>
      <c r="J19" s="145"/>
      <c r="K19" s="145"/>
      <c r="L19" s="145"/>
    </row>
    <row r="20" spans="1:12" ht="14.5">
      <c r="A20" s="202" t="s">
        <v>38</v>
      </c>
      <c r="B20" s="145"/>
      <c r="C20" s="145"/>
      <c r="D20" s="145"/>
      <c r="E20" s="145"/>
      <c r="F20" s="145"/>
      <c r="G20" s="145"/>
      <c r="H20" s="145"/>
      <c r="I20" s="145"/>
      <c r="J20" s="145"/>
      <c r="K20" s="145"/>
      <c r="L20" s="145"/>
    </row>
    <row r="21" spans="1:12" ht="14.5">
      <c r="A21" s="202" t="s">
        <v>39</v>
      </c>
      <c r="B21" s="145"/>
      <c r="C21" s="145"/>
      <c r="D21" s="145"/>
      <c r="E21" s="145"/>
      <c r="F21" s="145"/>
      <c r="G21" s="145"/>
      <c r="H21" s="145"/>
      <c r="I21" s="145"/>
      <c r="J21" s="145"/>
      <c r="K21" s="145"/>
      <c r="L21" s="145"/>
    </row>
    <row r="22" spans="1:12" ht="14.5">
      <c r="A22" s="202" t="s">
        <v>314</v>
      </c>
      <c r="B22" s="145"/>
      <c r="C22" s="145"/>
      <c r="D22" s="145"/>
      <c r="E22" s="145"/>
      <c r="F22" s="145"/>
      <c r="G22" s="145"/>
      <c r="H22" s="145"/>
      <c r="I22" s="145"/>
      <c r="J22" s="145"/>
      <c r="K22" s="145"/>
      <c r="L22" s="145"/>
    </row>
    <row r="23" spans="1:12" ht="14.5">
      <c r="A23" s="202" t="s">
        <v>205</v>
      </c>
      <c r="B23" s="145"/>
      <c r="C23" s="145"/>
      <c r="D23" s="145"/>
      <c r="E23" s="145"/>
      <c r="F23" s="145"/>
      <c r="G23" s="145"/>
      <c r="H23" s="145"/>
      <c r="I23" s="145"/>
      <c r="J23" s="145"/>
      <c r="K23" s="145"/>
      <c r="L23" s="145"/>
    </row>
    <row r="24" spans="1:12" ht="14.5">
      <c r="A24" s="202" t="s">
        <v>40</v>
      </c>
      <c r="B24" s="145"/>
      <c r="C24" s="145"/>
      <c r="D24" s="145"/>
      <c r="E24" s="145"/>
      <c r="F24" s="145"/>
      <c r="G24" s="145"/>
      <c r="H24" s="145"/>
      <c r="I24" s="145"/>
      <c r="J24" s="145"/>
      <c r="K24" s="145"/>
      <c r="L24" s="145"/>
    </row>
    <row r="25" spans="1:12" ht="14.5">
      <c r="A25" s="202" t="s">
        <v>288</v>
      </c>
      <c r="B25" s="145"/>
      <c r="C25" s="145"/>
      <c r="D25" s="145"/>
      <c r="E25" s="145"/>
      <c r="F25" s="145"/>
      <c r="G25" s="145"/>
      <c r="H25" s="145"/>
      <c r="I25" s="145"/>
      <c r="J25" s="145"/>
      <c r="K25" s="145"/>
      <c r="L25" s="145"/>
    </row>
    <row r="26" spans="1:12" ht="14.5">
      <c r="A26" s="202" t="s">
        <v>41</v>
      </c>
      <c r="B26" s="145"/>
      <c r="C26" s="145"/>
      <c r="D26" s="145"/>
      <c r="E26" s="145"/>
      <c r="F26" s="145"/>
      <c r="G26" s="145"/>
      <c r="H26" s="145"/>
      <c r="I26" s="145"/>
      <c r="J26" s="145"/>
      <c r="K26" s="145"/>
      <c r="L26" s="145"/>
    </row>
    <row r="27" spans="1:12" ht="14.5">
      <c r="A27" s="202" t="s">
        <v>285</v>
      </c>
      <c r="B27" s="145"/>
      <c r="C27" s="145"/>
      <c r="D27" s="145"/>
      <c r="E27" s="145"/>
      <c r="F27" s="145"/>
      <c r="G27" s="145"/>
      <c r="H27" s="145"/>
      <c r="I27" s="145"/>
      <c r="J27" s="145"/>
      <c r="K27" s="145"/>
      <c r="L27" s="145"/>
    </row>
    <row r="28" spans="1:12" ht="14.5">
      <c r="A28" s="202" t="s">
        <v>286</v>
      </c>
      <c r="B28" s="145"/>
      <c r="C28" s="145"/>
      <c r="D28" s="145"/>
      <c r="E28" s="145"/>
      <c r="F28" s="145"/>
      <c r="G28" s="145"/>
      <c r="H28" s="145"/>
      <c r="I28" s="145"/>
      <c r="J28" s="145"/>
      <c r="K28" s="145"/>
      <c r="L28" s="145"/>
    </row>
    <row r="29" spans="1:12" ht="14.5">
      <c r="A29" s="202" t="s">
        <v>287</v>
      </c>
      <c r="B29" s="145"/>
      <c r="C29" s="145"/>
      <c r="D29" s="145"/>
      <c r="E29" s="145"/>
      <c r="F29" s="145"/>
      <c r="G29" s="145"/>
      <c r="H29" s="145"/>
      <c r="I29" s="145"/>
      <c r="J29" s="145"/>
      <c r="K29" s="145"/>
      <c r="L29" s="145"/>
    </row>
    <row r="30" spans="1:12" ht="14.5">
      <c r="A30" s="202" t="s">
        <v>268</v>
      </c>
      <c r="B30" s="145"/>
      <c r="C30" s="145"/>
      <c r="D30" s="145"/>
      <c r="E30" s="145"/>
      <c r="F30" s="145"/>
      <c r="G30" s="145"/>
      <c r="H30" s="145"/>
      <c r="I30" s="145"/>
      <c r="J30" s="145"/>
      <c r="K30" s="145"/>
      <c r="L30" s="145"/>
    </row>
    <row r="31" spans="1:12" ht="14.5">
      <c r="A31" s="202" t="s">
        <v>42</v>
      </c>
      <c r="B31" s="145"/>
      <c r="C31" s="145"/>
      <c r="D31" s="145"/>
      <c r="E31" s="145"/>
      <c r="F31" s="145"/>
      <c r="G31" s="145"/>
      <c r="H31" s="145"/>
      <c r="I31" s="145"/>
      <c r="J31" s="145"/>
      <c r="K31" s="145"/>
      <c r="L31" s="145"/>
    </row>
    <row r="32" spans="1:12" ht="14.5">
      <c r="A32" s="202" t="s">
        <v>43</v>
      </c>
      <c r="B32" s="145"/>
      <c r="C32" s="145"/>
      <c r="D32" s="145"/>
      <c r="E32" s="145"/>
      <c r="F32" s="145"/>
      <c r="G32" s="145"/>
      <c r="H32" s="145"/>
      <c r="I32" s="145"/>
      <c r="J32" s="145"/>
      <c r="K32" s="145"/>
      <c r="L32" s="145"/>
    </row>
    <row r="33" spans="1:12" ht="14.5">
      <c r="A33" s="202" t="s">
        <v>44</v>
      </c>
      <c r="B33" s="145"/>
      <c r="C33" s="145"/>
      <c r="D33" s="145"/>
      <c r="E33" s="145"/>
      <c r="F33" s="145"/>
      <c r="G33" s="145"/>
      <c r="H33" s="145"/>
      <c r="I33" s="145"/>
      <c r="J33" s="145"/>
      <c r="K33" s="145"/>
      <c r="L33" s="145"/>
    </row>
    <row r="34" spans="1:12" ht="14.5">
      <c r="A34" s="202"/>
      <c r="B34" s="145"/>
      <c r="C34" s="145"/>
      <c r="D34" s="145"/>
      <c r="E34" s="145"/>
      <c r="F34" s="145"/>
      <c r="G34" s="145"/>
      <c r="H34" s="145"/>
      <c r="I34" s="145"/>
      <c r="J34" s="145"/>
      <c r="K34" s="145"/>
      <c r="L34" s="145"/>
    </row>
    <row r="35" spans="1:12" ht="14.5">
      <c r="A35" s="202"/>
      <c r="B35" s="145"/>
      <c r="C35" s="145"/>
      <c r="D35" s="145"/>
      <c r="E35" s="145"/>
      <c r="F35" s="145"/>
      <c r="G35" s="145"/>
      <c r="H35" s="145"/>
      <c r="I35" s="145"/>
      <c r="J35" s="145"/>
      <c r="K35" s="145"/>
      <c r="L35" s="145"/>
    </row>
    <row r="36" spans="1:12" ht="11.25">
      <c r="A36" s="201"/>
      <c r="B36" s="145"/>
      <c r="C36" s="145"/>
      <c r="D36" s="145"/>
      <c r="E36" s="145"/>
      <c r="F36" s="145"/>
      <c r="G36" s="145"/>
      <c r="H36" s="145"/>
      <c r="I36" s="145"/>
      <c r="J36" s="145"/>
      <c r="K36" s="145"/>
      <c r="L36" s="145"/>
    </row>
  </sheetData>
  <dataValidations count="1">
    <dataValidation type="list" allowBlank="1" showInputMessage="1" showErrorMessage="1" sqref="A2">
      <formula1>quarterly_date</formula1>
    </dataValidation>
  </dataValidations>
  <hyperlinks>
    <hyperlink ref="A12" location="gSA!A1" tooltip="gSA" display="AS LHV Group Financial and Operational Ratios"/>
    <hyperlink ref="A13" location="gAK!A1" tooltip="gAK" display="AS LHV Group Quality of Assets"/>
    <hyperlink ref="A14" location="gKA!A1" tooltip="gKA" display="AS LHV Group Capital Adecuacy"/>
    <hyperlink ref="A15" location="'pPL 9Q'!A1" tooltip="pPL 9Q" display="AS LHV Pank Income Statement"/>
    <hyperlink ref="A16" location="'pBS 9Q'!A1" tooltip="pBS 9Q" display="AS LHV Pank Balance Sheet"/>
    <hyperlink ref="A17" location="pSA!A1" tooltip="pSA" display="AS LHV Pank Financial and Operational Ratios"/>
    <hyperlink ref="A18" location="pL!A1" tooltip="pL" display="AS LHV Pank Loans"/>
    <hyperlink ref="A19" location="pH!A1" tooltip="pH" display="AS LHV Pank Deposits and Loans received"/>
    <hyperlink ref="A20" location="pAK!A1" tooltip="pAK" display="AS LHV Pank Quality of Assets"/>
    <hyperlink ref="A21" location="pKA!A1" tooltip="pKA" display="AS LHV Pank Capital Adequacy"/>
    <hyperlink ref="A23" location="'vhPL 9Q'!A1" tooltip="vhPL 9Q" display="AS LHV Varahaldus Income Statement"/>
    <hyperlink ref="A24" location="'vhBS 9Q'!A1" tooltip="vhBS 9Q" display="AS LHV Varahaldus Balance Sheet"/>
    <hyperlink ref="A25" location="vhSA!A1" tooltip="vhSA" display="AS LHV Varahaldus Financial and Operational ratios"/>
    <hyperlink ref="A26" location="vhAUM!A1" tooltip="vhAUM" display="AS LHV Varahaldus Assets Under Management"/>
    <hyperlink ref="A11" location="'gBS 9Q'!A1" tooltip="gBS 9Q" display="AS LHV Group Balance Sheet"/>
    <hyperlink ref="A10" location="'gPL 9Q'!A1" tooltip="gPL 9Q" display="AS LHV Group Income Statement"/>
    <hyperlink ref="A33" location="Cal!A1" display="Financial Calendar and Contacts"/>
    <hyperlink ref="A31" location="Share!A1" display="Share information"/>
    <hyperlink ref="A9" location="Str!A1" display="LHV Structure and Governance"/>
    <hyperlink ref="A32" location="Bonds!A1" display="Bond information"/>
    <hyperlink ref="A30" location="mY!A1" display="UAB Mokilizingas"/>
    <hyperlink ref="A27" location="'kPL 9Q'!A1" display="AS LHV Kindlustus Income Statement"/>
    <hyperlink ref="A28" location="'kBS 9Q'!A1" display="AS LHV Kindlustus Balance Sheet"/>
    <hyperlink ref="A29" location="kSA!A1" display="AS LHV Kindlustus Financial and Operational Ratios"/>
    <hyperlink ref="A22" location="'pFinPL 9Q'!A1" display="AS LHV Pank results of services for financial intermediaries segment"/>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68"/>
  <sheetViews>
    <sheetView showGridLines="0" workbookViewId="0" topLeftCell="A1">
      <selection activeCell="M46" sqref="M46"/>
    </sheetView>
  </sheetViews>
  <sheetFormatPr defaultColWidth="10" defaultRowHeight="12" customHeight="1"/>
  <cols>
    <col min="1" max="1" width="52.66015625" style="45" customWidth="1"/>
    <col min="2" max="3" width="13.16015625" style="75" customWidth="1"/>
    <col min="4" max="8" width="13.16015625" style="51" customWidth="1"/>
    <col min="9" max="9" width="13.16015625" style="59" customWidth="1"/>
    <col min="10" max="10" width="13.16015625" style="69" customWidth="1"/>
    <col min="11" max="12" width="11" style="23" bestFit="1" customWidth="1"/>
    <col min="13" max="13" width="28" style="24" customWidth="1"/>
    <col min="14" max="15" width="10" style="24" customWidth="1"/>
    <col min="16" max="16" width="23.16015625" style="24" customWidth="1"/>
    <col min="17" max="16384" width="10" style="24" customWidth="1"/>
  </cols>
  <sheetData>
    <row r="1" spans="1:12" s="17" customFormat="1" ht="17.25" customHeight="1">
      <c r="A1" s="13" t="s">
        <v>4</v>
      </c>
      <c r="B1" s="14"/>
      <c r="C1" s="14"/>
      <c r="D1" s="15"/>
      <c r="E1" s="16"/>
      <c r="F1" s="16"/>
      <c r="G1" s="16"/>
      <c r="H1" s="15"/>
      <c r="I1" s="16"/>
      <c r="J1" s="15"/>
      <c r="L1" s="191"/>
    </row>
    <row r="2" spans="1:10" s="18" customFormat="1" ht="17.25" customHeight="1">
      <c r="A2" s="187">
        <f>Cont!A2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5">
      <c r="A5" s="29" t="s">
        <v>94</v>
      </c>
      <c r="B5" s="25"/>
      <c r="C5" s="25"/>
      <c r="D5" s="26"/>
      <c r="E5" s="26"/>
      <c r="F5" s="26"/>
      <c r="G5" s="26"/>
      <c r="H5" s="26"/>
      <c r="I5" s="27"/>
      <c r="J5" s="118" t="s">
        <v>47</v>
      </c>
      <c r="K5" s="22"/>
    </row>
    <row r="6" spans="1:11" s="27" customFormat="1" ht="13.5" customHeight="1">
      <c r="A6" s="25"/>
      <c r="B6" s="57"/>
      <c r="C6" s="57"/>
      <c r="D6" s="57"/>
      <c r="E6" s="57"/>
      <c r="F6" s="57"/>
      <c r="G6" s="57"/>
      <c r="H6" s="57"/>
      <c r="I6" s="57"/>
      <c r="J6" s="57"/>
      <c r="K6" s="22"/>
    </row>
    <row r="7" spans="1:12" s="34" customFormat="1" ht="12" customHeight="1">
      <c r="A7" s="265" t="s">
        <v>220</v>
      </c>
      <c r="B7" s="266" t="s">
        <v>337</v>
      </c>
      <c r="C7" s="266" t="s">
        <v>338</v>
      </c>
      <c r="D7" s="266" t="s">
        <v>339</v>
      </c>
      <c r="E7" s="266" t="s">
        <v>340</v>
      </c>
      <c r="F7" s="266" t="s">
        <v>341</v>
      </c>
      <c r="G7" s="266" t="s">
        <v>342</v>
      </c>
      <c r="H7" s="266" t="s">
        <v>343</v>
      </c>
      <c r="I7" s="266" t="s">
        <v>279</v>
      </c>
      <c r="J7" s="267" t="s">
        <v>271</v>
      </c>
      <c r="K7" s="22"/>
      <c r="L7" s="192"/>
    </row>
    <row r="8" spans="1:12" s="36" customFormat="1" ht="12" customHeight="1">
      <c r="A8" s="299" t="s">
        <v>96</v>
      </c>
      <c r="B8" s="216">
        <v>0.2272436602154656</v>
      </c>
      <c r="C8" s="216">
        <v>0.22214910763139484</v>
      </c>
      <c r="D8" s="216">
        <v>0.20152931917507996</v>
      </c>
      <c r="E8" s="216">
        <v>0.27608550086360517</v>
      </c>
      <c r="F8" s="216">
        <v>0.2713871265672844</v>
      </c>
      <c r="G8" s="216">
        <v>0.28426556435102784</v>
      </c>
      <c r="H8" s="216">
        <v>0.21230835276804103</v>
      </c>
      <c r="I8" s="216">
        <v>0.2551270528964043</v>
      </c>
      <c r="J8" s="300">
        <v>0.21452728023273407</v>
      </c>
      <c r="K8" s="22"/>
      <c r="L8" s="112"/>
    </row>
    <row r="9" spans="1:12" s="36" customFormat="1" ht="12" customHeight="1">
      <c r="A9" s="299" t="s">
        <v>234</v>
      </c>
      <c r="B9" s="216">
        <v>0.2653898333496504</v>
      </c>
      <c r="C9" s="216">
        <v>0.258718907242983</v>
      </c>
      <c r="D9" s="216">
        <v>0.2328882756393664</v>
      </c>
      <c r="E9" s="216">
        <v>0.32471152164330147</v>
      </c>
      <c r="F9" s="216">
        <v>0.3145766469616137</v>
      </c>
      <c r="G9" s="216">
        <v>0.3300812707259787</v>
      </c>
      <c r="H9" s="216">
        <v>0.2455990064024369</v>
      </c>
      <c r="I9" s="216">
        <v>0.2931516158723799</v>
      </c>
      <c r="J9" s="300">
        <v>0.24598746099132499</v>
      </c>
      <c r="K9" s="22"/>
      <c r="L9" s="112"/>
    </row>
    <row r="10" spans="1:12" s="36" customFormat="1" ht="12" customHeight="1">
      <c r="A10" s="299" t="s">
        <v>97</v>
      </c>
      <c r="B10" s="216">
        <v>0.012081057398970524</v>
      </c>
      <c r="C10" s="216">
        <v>0.010452501328053814</v>
      </c>
      <c r="D10" s="216">
        <v>0.008938426369358035</v>
      </c>
      <c r="E10" s="216">
        <v>0.011238394648622715</v>
      </c>
      <c r="F10" s="216">
        <v>0.011129812631513499</v>
      </c>
      <c r="G10" s="216">
        <v>0.01151016536408135</v>
      </c>
      <c r="H10" s="216">
        <v>0.008882212343366483</v>
      </c>
      <c r="I10" s="216">
        <v>0.011582724014376926</v>
      </c>
      <c r="J10" s="300">
        <v>0.01104903679129861</v>
      </c>
      <c r="K10" s="22"/>
      <c r="L10" s="112"/>
    </row>
    <row r="11" spans="1:20" s="39" customFormat="1" ht="12" customHeight="1">
      <c r="A11" s="299" t="s">
        <v>98</v>
      </c>
      <c r="B11" s="217">
        <v>0.020178260240608415</v>
      </c>
      <c r="C11" s="217">
        <v>0.01681436331469242</v>
      </c>
      <c r="D11" s="216">
        <v>0.01558059322821958</v>
      </c>
      <c r="E11" s="216">
        <v>0.017078805159783782</v>
      </c>
      <c r="F11" s="216">
        <v>0.016444634520962103</v>
      </c>
      <c r="G11" s="216">
        <v>0.01623870762528984</v>
      </c>
      <c r="H11" s="216">
        <v>0.015682326332042685</v>
      </c>
      <c r="I11" s="216">
        <v>0.018198375935259747</v>
      </c>
      <c r="J11" s="300">
        <v>0.01747883324568907</v>
      </c>
      <c r="K11" s="22"/>
      <c r="L11" s="193"/>
      <c r="N11" s="24"/>
      <c r="O11" s="24"/>
      <c r="P11" s="24"/>
      <c r="Q11" s="24"/>
      <c r="R11" s="24"/>
      <c r="S11" s="24"/>
      <c r="T11" s="24"/>
    </row>
    <row r="12" spans="1:13" ht="12" customHeight="1">
      <c r="A12" s="299" t="s">
        <v>99</v>
      </c>
      <c r="B12" s="217">
        <v>0.019977778398718463</v>
      </c>
      <c r="C12" s="217">
        <v>0.016544508754638223</v>
      </c>
      <c r="D12" s="216">
        <v>0.015343045351829381</v>
      </c>
      <c r="E12" s="216">
        <v>0.016844634391686042</v>
      </c>
      <c r="F12" s="216">
        <v>0.016210265313894207</v>
      </c>
      <c r="G12" s="216">
        <v>0.015999443578243913</v>
      </c>
      <c r="H12" s="216">
        <v>0.015432655203306219</v>
      </c>
      <c r="I12" s="216">
        <v>0.017946954278974594</v>
      </c>
      <c r="J12" s="300">
        <v>0.01719423263114578</v>
      </c>
      <c r="K12" s="22"/>
      <c r="M12" s="190"/>
    </row>
    <row r="13" spans="1:13" ht="12" customHeight="1">
      <c r="A13" s="299" t="s">
        <v>100</v>
      </c>
      <c r="B13" s="217">
        <v>0.40100793456324546</v>
      </c>
      <c r="C13" s="217">
        <v>0.44643239073096874</v>
      </c>
      <c r="D13" s="216">
        <v>0.4460822177771418</v>
      </c>
      <c r="E13" s="216">
        <v>0.37652928179198275</v>
      </c>
      <c r="F13" s="216">
        <v>0.35469233535500594</v>
      </c>
      <c r="G13" s="216">
        <v>0.39308866739118703</v>
      </c>
      <c r="H13" s="216">
        <v>0.4290056466173425</v>
      </c>
      <c r="I13" s="216">
        <v>0.3402243628033265</v>
      </c>
      <c r="J13" s="300">
        <v>0.4111926725428096</v>
      </c>
      <c r="K13" s="22"/>
      <c r="M13" s="23"/>
    </row>
    <row r="14" spans="1:13" ht="12" customHeight="1">
      <c r="A14" s="299" t="s">
        <v>101</v>
      </c>
      <c r="B14" s="218">
        <v>19.409261443689847</v>
      </c>
      <c r="C14" s="218">
        <v>21.934744959471896</v>
      </c>
      <c r="D14" s="218">
        <v>23.623566907223243</v>
      </c>
      <c r="E14" s="218">
        <v>25.326742853341663</v>
      </c>
      <c r="F14" s="218">
        <v>25.44563108731852</v>
      </c>
      <c r="G14" s="218">
        <v>25.540384613653263</v>
      </c>
      <c r="H14" s="218">
        <v>24.89693877433127</v>
      </c>
      <c r="I14" s="218">
        <v>22.530844848178056</v>
      </c>
      <c r="J14" s="357">
        <v>20.879970532329306</v>
      </c>
      <c r="K14" s="22"/>
      <c r="M14" s="23"/>
    </row>
    <row r="15" spans="1:13" ht="12" customHeight="1">
      <c r="A15" s="299" t="s">
        <v>102</v>
      </c>
      <c r="B15" s="219">
        <v>0.002872126567742407</v>
      </c>
      <c r="C15" s="219">
        <v>-0.00047854844494874866</v>
      </c>
      <c r="D15" s="219">
        <v>0.0010774766667905362</v>
      </c>
      <c r="E15" s="219">
        <v>0.0025802727564869605</v>
      </c>
      <c r="F15" s="219">
        <v>0.002322057151149819</v>
      </c>
      <c r="G15" s="219">
        <v>-0.0013381347993569543</v>
      </c>
      <c r="H15" s="219">
        <v>0.0028225874239357685</v>
      </c>
      <c r="I15" s="219">
        <v>0.004390673601318689</v>
      </c>
      <c r="J15" s="358">
        <v>-5.959168594784714E-05</v>
      </c>
      <c r="K15" s="22"/>
      <c r="M15" s="23"/>
    </row>
    <row r="16" spans="1:13" ht="12" customHeight="1">
      <c r="A16" s="302" t="s">
        <v>216</v>
      </c>
      <c r="B16" s="220">
        <v>382.292</v>
      </c>
      <c r="C16" s="220">
        <v>368.274</v>
      </c>
      <c r="D16" s="220">
        <v>355.252</v>
      </c>
      <c r="E16" s="220">
        <v>340.054</v>
      </c>
      <c r="F16" s="220">
        <v>320.822</v>
      </c>
      <c r="G16" s="220">
        <v>306.712</v>
      </c>
      <c r="H16" s="220">
        <v>296.223</v>
      </c>
      <c r="I16" s="220">
        <v>281.865</v>
      </c>
      <c r="J16" s="359">
        <v>259.094</v>
      </c>
      <c r="K16" s="22"/>
      <c r="M16" s="23"/>
    </row>
    <row r="17" spans="1:13" ht="12" customHeight="1">
      <c r="A17" s="302" t="s">
        <v>103</v>
      </c>
      <c r="B17" s="220">
        <v>696.9799999999999</v>
      </c>
      <c r="C17" s="220">
        <v>689.275</v>
      </c>
      <c r="D17" s="220">
        <v>621.9499999999999</v>
      </c>
      <c r="E17" s="220">
        <v>571.0500000000001</v>
      </c>
      <c r="F17" s="220">
        <v>563.15</v>
      </c>
      <c r="G17" s="220">
        <v>557</v>
      </c>
      <c r="H17" s="220">
        <v>507.27</v>
      </c>
      <c r="I17" s="220">
        <v>471.95000000000005</v>
      </c>
      <c r="J17" s="359">
        <v>450.6</v>
      </c>
      <c r="K17" s="22"/>
      <c r="M17" s="23"/>
    </row>
    <row r="18" spans="1:13" ht="12" customHeight="1">
      <c r="A18" s="291" t="s">
        <v>211</v>
      </c>
      <c r="B18" s="221">
        <v>3261.5762787585527</v>
      </c>
      <c r="C18" s="221">
        <v>3513.6346190821305</v>
      </c>
      <c r="D18" s="221">
        <v>3710.751921119909</v>
      </c>
      <c r="E18" s="221">
        <v>3865.637139836247</v>
      </c>
      <c r="F18" s="221">
        <v>3502.23686602137</v>
      </c>
      <c r="G18" s="221">
        <v>2710.488203876934</v>
      </c>
      <c r="H18" s="221">
        <v>2359.616098115966</v>
      </c>
      <c r="I18" s="221">
        <v>2057.753156086074</v>
      </c>
      <c r="J18" s="360">
        <v>1690.0480800719677</v>
      </c>
      <c r="K18" s="22"/>
      <c r="M18" s="23"/>
    </row>
    <row r="19" spans="1:13" ht="12" customHeight="1">
      <c r="A19" s="291" t="s">
        <v>212</v>
      </c>
      <c r="B19" s="220">
        <v>206.10276531066</v>
      </c>
      <c r="C19" s="220">
        <v>204.01287200994003</v>
      </c>
      <c r="D19" s="220">
        <v>219.06953322162002</v>
      </c>
      <c r="E19" s="220">
        <v>204.65828606239003</v>
      </c>
      <c r="F19" s="220">
        <v>191.88937527024999</v>
      </c>
      <c r="G19" s="220">
        <v>175.24069665557002</v>
      </c>
      <c r="H19" s="220">
        <v>166.2053620001</v>
      </c>
      <c r="I19" s="220">
        <v>149.34706704617003</v>
      </c>
      <c r="J19" s="359">
        <v>132.98990953618</v>
      </c>
      <c r="K19" s="22"/>
      <c r="M19" s="23"/>
    </row>
    <row r="20" spans="1:13" ht="12" customHeight="1">
      <c r="A20" s="291" t="s">
        <v>217</v>
      </c>
      <c r="B20" s="220">
        <v>180.46</v>
      </c>
      <c r="C20" s="220">
        <v>170.977</v>
      </c>
      <c r="D20" s="220">
        <v>162.937</v>
      </c>
      <c r="E20" s="220">
        <v>154.83499999999998</v>
      </c>
      <c r="F20" s="220">
        <v>146.874</v>
      </c>
      <c r="G20" s="220">
        <v>138.109</v>
      </c>
      <c r="H20" s="220">
        <v>132.72500000000002</v>
      </c>
      <c r="I20" s="220">
        <v>125.289</v>
      </c>
      <c r="J20" s="359">
        <v>117.938</v>
      </c>
      <c r="K20" s="129"/>
      <c r="M20" s="23"/>
    </row>
    <row r="21" spans="1:17" ht="12" customHeight="1">
      <c r="A21" s="291" t="s">
        <v>126</v>
      </c>
      <c r="B21" s="220">
        <v>95</v>
      </c>
      <c r="C21" s="220">
        <v>95</v>
      </c>
      <c r="D21" s="220">
        <v>93</v>
      </c>
      <c r="E21" s="220">
        <v>125</v>
      </c>
      <c r="F21" s="220">
        <v>125</v>
      </c>
      <c r="G21" s="220">
        <v>125</v>
      </c>
      <c r="H21" s="220">
        <v>125</v>
      </c>
      <c r="I21" s="220">
        <v>125</v>
      </c>
      <c r="J21" s="359">
        <v>125</v>
      </c>
      <c r="K21" s="22"/>
      <c r="M21" s="23"/>
      <c r="N21" s="23"/>
      <c r="O21" s="23"/>
      <c r="P21" s="23"/>
      <c r="Q21" s="23"/>
    </row>
    <row r="22" spans="1:17" ht="12" customHeight="1">
      <c r="A22" s="291" t="s">
        <v>127</v>
      </c>
      <c r="B22" s="221">
        <v>4219</v>
      </c>
      <c r="C22" s="221">
        <v>4259</v>
      </c>
      <c r="D22" s="221">
        <v>3893</v>
      </c>
      <c r="E22" s="221">
        <v>3798</v>
      </c>
      <c r="F22" s="221">
        <v>3767</v>
      </c>
      <c r="G22" s="221">
        <v>3688</v>
      </c>
      <c r="H22" s="221">
        <v>3347</v>
      </c>
      <c r="I22" s="221">
        <v>3239</v>
      </c>
      <c r="J22" s="360">
        <v>3069</v>
      </c>
      <c r="K22" s="22"/>
      <c r="N22" s="23"/>
      <c r="O22" s="23"/>
      <c r="P22" s="23"/>
      <c r="Q22" s="23"/>
    </row>
    <row r="23" spans="1:17" ht="13">
      <c r="A23" s="310" t="s">
        <v>218</v>
      </c>
      <c r="B23" s="361">
        <v>6216.2</v>
      </c>
      <c r="C23" s="361">
        <v>6409.536</v>
      </c>
      <c r="D23" s="361">
        <v>6233.532</v>
      </c>
      <c r="E23" s="361">
        <v>6554.982</v>
      </c>
      <c r="F23" s="361">
        <v>6462.576</v>
      </c>
      <c r="G23" s="361">
        <v>6493.578</v>
      </c>
      <c r="H23" s="361">
        <v>6256.899</v>
      </c>
      <c r="I23" s="361">
        <v>5957.354</v>
      </c>
      <c r="J23" s="362">
        <v>4986.015</v>
      </c>
      <c r="K23" s="22"/>
      <c r="N23" s="23"/>
      <c r="O23" s="23"/>
      <c r="P23" s="23"/>
      <c r="Q23" s="23"/>
    </row>
    <row r="24" spans="1:17" ht="12" customHeight="1">
      <c r="A24" s="127"/>
      <c r="B24" s="195"/>
      <c r="C24" s="195"/>
      <c r="D24" s="195"/>
      <c r="E24" s="195"/>
      <c r="F24" s="195"/>
      <c r="G24" s="195"/>
      <c r="H24" s="195"/>
      <c r="I24" s="195"/>
      <c r="J24" s="195"/>
      <c r="K24" s="22"/>
      <c r="N24" s="23"/>
      <c r="O24" s="23"/>
      <c r="P24" s="23"/>
      <c r="Q24" s="23"/>
    </row>
    <row r="25" spans="1:17" ht="12" customHeight="1">
      <c r="A25" s="265" t="s">
        <v>225</v>
      </c>
      <c r="B25" s="266" t="s">
        <v>337</v>
      </c>
      <c r="C25" s="266" t="s">
        <v>338</v>
      </c>
      <c r="D25" s="266" t="s">
        <v>339</v>
      </c>
      <c r="E25" s="266" t="s">
        <v>340</v>
      </c>
      <c r="F25" s="266" t="s">
        <v>341</v>
      </c>
      <c r="G25" s="266" t="s">
        <v>342</v>
      </c>
      <c r="H25" s="266" t="s">
        <v>343</v>
      </c>
      <c r="I25" s="266" t="s">
        <v>279</v>
      </c>
      <c r="J25" s="267" t="s">
        <v>271</v>
      </c>
      <c r="K25" s="22"/>
      <c r="N25" s="23"/>
      <c r="O25" s="23"/>
      <c r="P25" s="23"/>
      <c r="Q25" s="23"/>
    </row>
    <row r="26" spans="1:17" ht="12" customHeight="1">
      <c r="A26" s="443" t="s">
        <v>244</v>
      </c>
      <c r="B26" s="432">
        <v>0.14085182742173602</v>
      </c>
      <c r="C26" s="432">
        <v>0.1380464714595948</v>
      </c>
      <c r="D26" s="432">
        <v>0.14001605627658595</v>
      </c>
      <c r="E26" s="432">
        <v>0.14002759876275753</v>
      </c>
      <c r="F26" s="432">
        <v>0.13248681379922816</v>
      </c>
      <c r="G26" s="432">
        <v>0.1352571460652206</v>
      </c>
      <c r="H26" s="432">
        <v>0.13403775936356058</v>
      </c>
      <c r="I26" s="432">
        <v>0.13650516727423181</v>
      </c>
      <c r="J26" s="433">
        <v>0.128784734818061</v>
      </c>
      <c r="K26" s="22"/>
      <c r="N26" s="23"/>
      <c r="O26" s="23"/>
      <c r="P26" s="12"/>
      <c r="Q26" s="23"/>
    </row>
    <row r="27" spans="1:17" s="45" customFormat="1" ht="12" customHeight="1">
      <c r="A27" s="291" t="s">
        <v>245</v>
      </c>
      <c r="B27" s="214">
        <v>0.1004</v>
      </c>
      <c r="C27" s="214">
        <v>0.1004</v>
      </c>
      <c r="D27" s="214">
        <v>0.1004</v>
      </c>
      <c r="E27" s="214">
        <v>0.0852</v>
      </c>
      <c r="F27" s="214">
        <v>0.0852</v>
      </c>
      <c r="G27" s="214">
        <v>0.0852</v>
      </c>
      <c r="H27" s="214">
        <v>0.0852</v>
      </c>
      <c r="I27" s="214">
        <v>0.0852</v>
      </c>
      <c r="J27" s="308">
        <v>0.0852</v>
      </c>
      <c r="K27" s="22"/>
      <c r="L27" s="23"/>
      <c r="N27" s="23"/>
      <c r="O27" s="23"/>
      <c r="P27" s="23"/>
      <c r="Q27" s="23"/>
    </row>
    <row r="28" spans="1:17" ht="12" customHeight="1">
      <c r="A28" s="291" t="s">
        <v>226</v>
      </c>
      <c r="B28" s="214">
        <v>0.15751458859985462</v>
      </c>
      <c r="C28" s="214">
        <v>0.15593119756962384</v>
      </c>
      <c r="D28" s="214">
        <v>0.1591476565142972</v>
      </c>
      <c r="E28" s="214">
        <v>0.16012495073555458</v>
      </c>
      <c r="F28" s="214">
        <v>0.15355109099065858</v>
      </c>
      <c r="G28" s="214">
        <v>0.15798005329791306</v>
      </c>
      <c r="H28" s="214">
        <v>0.1580179378471482</v>
      </c>
      <c r="I28" s="214">
        <v>0.16231490288465686</v>
      </c>
      <c r="J28" s="308">
        <v>0.1483984257623512</v>
      </c>
      <c r="K28" s="22"/>
      <c r="L28" s="127"/>
      <c r="N28" s="23"/>
      <c r="O28" s="23"/>
      <c r="P28" s="23"/>
      <c r="Q28" s="23"/>
    </row>
    <row r="29" spans="1:17" ht="12" customHeight="1">
      <c r="A29" s="291" t="s">
        <v>221</v>
      </c>
      <c r="B29" s="214">
        <v>0.1206</v>
      </c>
      <c r="C29" s="214">
        <v>0.1206</v>
      </c>
      <c r="D29" s="214">
        <v>0.1206</v>
      </c>
      <c r="E29" s="214">
        <v>0.1016</v>
      </c>
      <c r="F29" s="214">
        <v>0.1016</v>
      </c>
      <c r="G29" s="214">
        <v>0.1016</v>
      </c>
      <c r="H29" s="214">
        <v>0.1016</v>
      </c>
      <c r="I29" s="214">
        <v>0.1016</v>
      </c>
      <c r="J29" s="308">
        <v>0.1016</v>
      </c>
      <c r="K29" s="22"/>
      <c r="L29" s="127"/>
      <c r="N29" s="23"/>
      <c r="O29" s="23"/>
      <c r="P29" s="23"/>
      <c r="Q29" s="23"/>
    </row>
    <row r="30" spans="1:17" ht="12" customHeight="1">
      <c r="A30" s="291" t="s">
        <v>227</v>
      </c>
      <c r="B30" s="214">
        <v>0.18404345837028024</v>
      </c>
      <c r="C30" s="214">
        <v>0.18440556413953846</v>
      </c>
      <c r="D30" s="214">
        <v>0.19178535921664883</v>
      </c>
      <c r="E30" s="214">
        <v>0.1866073566736335</v>
      </c>
      <c r="F30" s="214">
        <v>0.18144726358465346</v>
      </c>
      <c r="G30" s="214">
        <v>0.18817760106767545</v>
      </c>
      <c r="H30" s="214">
        <v>0.18988633293717908</v>
      </c>
      <c r="I30" s="214">
        <v>0.19661468310377433</v>
      </c>
      <c r="J30" s="308">
        <v>0.1865750742074875</v>
      </c>
      <c r="K30" s="22"/>
      <c r="L30" s="127"/>
      <c r="N30" s="23"/>
      <c r="O30" s="23"/>
      <c r="P30" s="23"/>
      <c r="Q30" s="23"/>
    </row>
    <row r="31" spans="1:17" ht="12" customHeight="1">
      <c r="A31" s="291" t="s">
        <v>222</v>
      </c>
      <c r="B31" s="214">
        <v>0.1474</v>
      </c>
      <c r="C31" s="214">
        <v>0.1474</v>
      </c>
      <c r="D31" s="214">
        <v>0.1474</v>
      </c>
      <c r="E31" s="214">
        <v>0.1333</v>
      </c>
      <c r="F31" s="214">
        <v>0.1333</v>
      </c>
      <c r="G31" s="214">
        <v>0.1333</v>
      </c>
      <c r="H31" s="214">
        <v>0.1333</v>
      </c>
      <c r="I31" s="214">
        <v>0.1333</v>
      </c>
      <c r="J31" s="308">
        <v>0.1333</v>
      </c>
      <c r="K31" s="22"/>
      <c r="L31" s="127"/>
      <c r="N31" s="23"/>
      <c r="O31" s="23"/>
      <c r="P31" s="23"/>
      <c r="Q31" s="23"/>
    </row>
    <row r="32" spans="1:17" ht="12" customHeight="1">
      <c r="A32" s="291" t="s">
        <v>236</v>
      </c>
      <c r="B32" s="215">
        <v>1.384</v>
      </c>
      <c r="C32" s="215">
        <v>1.385</v>
      </c>
      <c r="D32" s="215">
        <v>1.434</v>
      </c>
      <c r="E32" s="215">
        <v>1.406</v>
      </c>
      <c r="F32" s="215">
        <v>1.443</v>
      </c>
      <c r="G32" s="215">
        <v>1.257</v>
      </c>
      <c r="H32" s="215">
        <v>1.367</v>
      </c>
      <c r="I32" s="215">
        <v>1.465</v>
      </c>
      <c r="J32" s="309">
        <v>1.758</v>
      </c>
      <c r="K32" s="22"/>
      <c r="L32" s="127"/>
      <c r="N32" s="23"/>
      <c r="O32" s="23"/>
      <c r="P32" s="23"/>
      <c r="Q32" s="23"/>
    </row>
    <row r="33" spans="1:17" ht="12" customHeight="1">
      <c r="A33" s="291" t="s">
        <v>224</v>
      </c>
      <c r="B33" s="215">
        <v>1</v>
      </c>
      <c r="C33" s="215">
        <v>1</v>
      </c>
      <c r="D33" s="215">
        <v>1</v>
      </c>
      <c r="E33" s="215">
        <v>1</v>
      </c>
      <c r="F33" s="215">
        <v>1</v>
      </c>
      <c r="G33" s="215">
        <v>1</v>
      </c>
      <c r="H33" s="215">
        <v>1</v>
      </c>
      <c r="I33" s="215">
        <v>1</v>
      </c>
      <c r="J33" s="309">
        <v>1</v>
      </c>
      <c r="K33" s="22"/>
      <c r="L33" s="127"/>
      <c r="N33" s="23"/>
      <c r="O33" s="23"/>
      <c r="P33" s="23"/>
      <c r="Q33" s="23"/>
    </row>
    <row r="34" spans="1:17" ht="12" customHeight="1">
      <c r="A34" s="291" t="s">
        <v>237</v>
      </c>
      <c r="B34" s="215">
        <v>1.545</v>
      </c>
      <c r="C34" s="215">
        <v>1.544</v>
      </c>
      <c r="D34" s="215">
        <v>1.655</v>
      </c>
      <c r="E34" s="215">
        <v>1.642</v>
      </c>
      <c r="F34" s="215">
        <v>1.571</v>
      </c>
      <c r="G34" s="215">
        <v>1.46</v>
      </c>
      <c r="H34" s="215">
        <v>1.581</v>
      </c>
      <c r="I34" s="215">
        <v>1.539</v>
      </c>
      <c r="J34" s="309">
        <v>1.566</v>
      </c>
      <c r="K34" s="22"/>
      <c r="L34" s="127"/>
      <c r="N34" s="23"/>
      <c r="O34" s="23"/>
      <c r="P34" s="23"/>
      <c r="Q34" s="23"/>
    </row>
    <row r="35" spans="1:17" ht="12" customHeight="1">
      <c r="A35" s="310" t="s">
        <v>223</v>
      </c>
      <c r="B35" s="311">
        <v>1</v>
      </c>
      <c r="C35" s="311">
        <v>1</v>
      </c>
      <c r="D35" s="311">
        <v>1</v>
      </c>
      <c r="E35" s="311">
        <v>1</v>
      </c>
      <c r="F35" s="311">
        <v>1</v>
      </c>
      <c r="G35" s="311">
        <v>1</v>
      </c>
      <c r="H35" s="311">
        <v>1</v>
      </c>
      <c r="I35" s="311">
        <v>1</v>
      </c>
      <c r="J35" s="312">
        <v>1</v>
      </c>
      <c r="K35" s="22"/>
      <c r="L35" s="127"/>
      <c r="N35" s="23"/>
      <c r="O35" s="23"/>
      <c r="P35" s="23"/>
      <c r="Q35" s="23"/>
    </row>
    <row r="36" spans="1:12" s="42" customFormat="1" ht="12.9" customHeight="1">
      <c r="A36" s="92"/>
      <c r="B36" s="92"/>
      <c r="C36" s="92"/>
      <c r="D36" s="92"/>
      <c r="E36" s="92"/>
      <c r="F36" s="92"/>
      <c r="G36" s="92"/>
      <c r="H36" s="92"/>
      <c r="I36" s="92"/>
      <c r="J36" s="92"/>
      <c r="K36" s="22"/>
      <c r="L36" s="194"/>
    </row>
    <row r="37" spans="1:12" s="42" customFormat="1" ht="12.9" customHeight="1">
      <c r="A37" s="92"/>
      <c r="B37" s="92"/>
      <c r="C37" s="92"/>
      <c r="D37" s="92"/>
      <c r="E37" s="92"/>
      <c r="F37" s="92"/>
      <c r="G37" s="92"/>
      <c r="H37" s="92"/>
      <c r="I37" s="92"/>
      <c r="J37" s="92"/>
      <c r="K37" s="22"/>
      <c r="L37" s="194"/>
    </row>
    <row r="38" spans="1:7" ht="18.5">
      <c r="A38" s="29" t="s">
        <v>95</v>
      </c>
      <c r="B38" s="58"/>
      <c r="C38" s="58"/>
      <c r="D38" s="58"/>
      <c r="E38" s="58"/>
      <c r="F38" s="70"/>
      <c r="G38" s="70"/>
    </row>
    <row r="39" spans="1:7" ht="12" customHeight="1">
      <c r="A39" s="58"/>
      <c r="B39" s="58"/>
      <c r="C39" s="58"/>
      <c r="D39" s="58"/>
      <c r="E39" s="58"/>
      <c r="F39" s="75"/>
      <c r="G39" s="59"/>
    </row>
    <row r="40" spans="1:7" ht="12" customHeight="1">
      <c r="A40" s="265" t="s">
        <v>220</v>
      </c>
      <c r="B40" s="283">
        <v>2021</v>
      </c>
      <c r="C40" s="283">
        <v>2020</v>
      </c>
      <c r="D40" s="283">
        <v>2019</v>
      </c>
      <c r="E40" s="283">
        <v>2018</v>
      </c>
      <c r="F40" s="267">
        <v>2017</v>
      </c>
      <c r="G40" s="71"/>
    </row>
    <row r="41" spans="1:7" ht="12" customHeight="1">
      <c r="A41" s="428" t="s">
        <v>96</v>
      </c>
      <c r="B41" s="434">
        <v>0.25589894627131576</v>
      </c>
      <c r="C41" s="434">
        <v>0.17325329913491352</v>
      </c>
      <c r="D41" s="434">
        <v>0.1375474885534261</v>
      </c>
      <c r="E41" s="434">
        <v>0.15306881343817272</v>
      </c>
      <c r="F41" s="435">
        <v>0.1596570542413796</v>
      </c>
      <c r="G41" s="72"/>
    </row>
    <row r="42" spans="1:7" ht="12" customHeight="1">
      <c r="A42" s="299" t="s">
        <v>317</v>
      </c>
      <c r="B42" s="345">
        <v>0.2979211196126746</v>
      </c>
      <c r="C42" s="345">
        <v>0.20084903388523176</v>
      </c>
      <c r="D42" s="345">
        <v>0.15846262001411557</v>
      </c>
      <c r="E42" s="345">
        <v>0.17349342323003955</v>
      </c>
      <c r="F42" s="313">
        <v>0.1596570542413796</v>
      </c>
      <c r="G42" s="72"/>
    </row>
    <row r="43" spans="1:7" ht="12" customHeight="1">
      <c r="A43" s="299" t="s">
        <v>97</v>
      </c>
      <c r="B43" s="345">
        <v>0.010904409161078168</v>
      </c>
      <c r="C43" s="345">
        <v>0.008712380180996885</v>
      </c>
      <c r="D43" s="345">
        <v>0.00949858635122616</v>
      </c>
      <c r="E43" s="345">
        <v>0.010869454725903486</v>
      </c>
      <c r="F43" s="313">
        <v>0.011757073626442648</v>
      </c>
      <c r="G43" s="72"/>
    </row>
    <row r="44" spans="1:7" ht="12" customHeight="1">
      <c r="A44" s="299" t="s">
        <v>98</v>
      </c>
      <c r="B44" s="345">
        <v>0.016634834014623158</v>
      </c>
      <c r="C44" s="345">
        <v>0.017417137675018967</v>
      </c>
      <c r="D44" s="345">
        <v>0.02065715730196506</v>
      </c>
      <c r="E44" s="345">
        <v>0.02311354618960916</v>
      </c>
      <c r="F44" s="313">
        <v>0.023695283657466176</v>
      </c>
      <c r="G44" s="73"/>
    </row>
    <row r="45" spans="1:7" ht="12" customHeight="1">
      <c r="A45" s="299" t="s">
        <v>99</v>
      </c>
      <c r="B45" s="345">
        <v>0.01640486664015668</v>
      </c>
      <c r="C45" s="345">
        <v>0.017140914721331287</v>
      </c>
      <c r="D45" s="345">
        <v>0.020206359200032106</v>
      </c>
      <c r="E45" s="345">
        <v>0.02292574831235583</v>
      </c>
      <c r="F45" s="313">
        <v>0.02349142049789874</v>
      </c>
      <c r="G45" s="70"/>
    </row>
    <row r="46" spans="1:7" ht="12" customHeight="1">
      <c r="A46" s="299" t="s">
        <v>100</v>
      </c>
      <c r="B46" s="345">
        <v>0.3857805681131787</v>
      </c>
      <c r="C46" s="345">
        <v>0.4097177286581171</v>
      </c>
      <c r="D46" s="345">
        <v>0.5321305815591052</v>
      </c>
      <c r="E46" s="345">
        <v>0.499433308561621</v>
      </c>
      <c r="F46" s="313">
        <v>0.5165760710991226</v>
      </c>
      <c r="G46" s="70"/>
    </row>
    <row r="47" spans="1:7" ht="12" customHeight="1">
      <c r="A47" s="299" t="s">
        <v>101</v>
      </c>
      <c r="B47" s="346">
        <v>24.33745735329459</v>
      </c>
      <c r="C47" s="346">
        <v>21.163631073802318</v>
      </c>
      <c r="D47" s="346">
        <v>16.159265676166964</v>
      </c>
      <c r="E47" s="346">
        <v>15.576065589374426</v>
      </c>
      <c r="F47" s="314">
        <v>15.152754552469428</v>
      </c>
      <c r="G47" s="70"/>
    </row>
    <row r="48" spans="1:6" ht="12" customHeight="1">
      <c r="A48" s="299" t="s">
        <v>102</v>
      </c>
      <c r="B48" s="345">
        <v>0.0016075040663371199</v>
      </c>
      <c r="C48" s="345">
        <v>0.005575004406957001</v>
      </c>
      <c r="D48" s="345">
        <v>0.0024540455801113875</v>
      </c>
      <c r="E48" s="345">
        <v>0.005913614703575017</v>
      </c>
      <c r="F48" s="313">
        <v>0.005702236797763868</v>
      </c>
    </row>
    <row r="49" spans="1:6" ht="12" customHeight="1">
      <c r="A49" s="302" t="s">
        <v>216</v>
      </c>
      <c r="B49" s="168">
        <v>340.054</v>
      </c>
      <c r="C49" s="168">
        <v>281.865</v>
      </c>
      <c r="D49" s="168">
        <v>230.001</v>
      </c>
      <c r="E49" s="168">
        <v>191.714</v>
      </c>
      <c r="F49" s="315">
        <v>165.144</v>
      </c>
    </row>
    <row r="50" spans="1:6" ht="12" customHeight="1">
      <c r="A50" s="302" t="s">
        <v>103</v>
      </c>
      <c r="B50" s="168">
        <v>571.0500000000001</v>
      </c>
      <c r="C50" s="168">
        <v>471.95000000000005</v>
      </c>
      <c r="D50" s="168">
        <v>395.89000000000004</v>
      </c>
      <c r="E50" s="168">
        <v>344.68</v>
      </c>
      <c r="F50" s="315">
        <v>288.15000000000003</v>
      </c>
    </row>
    <row r="51" spans="1:6" ht="12" customHeight="1">
      <c r="A51" s="291" t="s">
        <v>211</v>
      </c>
      <c r="B51" s="168">
        <v>3865.637139836247</v>
      </c>
      <c r="C51" s="168">
        <v>2057.753156086074</v>
      </c>
      <c r="D51" s="168">
        <v>1556.36417269985</v>
      </c>
      <c r="E51" s="168">
        <v>1485.2430822311298</v>
      </c>
      <c r="F51" s="315">
        <v>1287.2384446856079</v>
      </c>
    </row>
    <row r="52" spans="1:9" ht="12" customHeight="1">
      <c r="A52" s="291" t="s">
        <v>212</v>
      </c>
      <c r="B52" s="168">
        <v>204.65828606239003</v>
      </c>
      <c r="C52" s="168">
        <v>149.34706704617003</v>
      </c>
      <c r="D52" s="168">
        <v>116.96388943862</v>
      </c>
      <c r="E52" s="168">
        <v>93.08</v>
      </c>
      <c r="F52" s="315">
        <v>71.89</v>
      </c>
      <c r="I52" s="23"/>
    </row>
    <row r="53" spans="1:9" ht="12" customHeight="1">
      <c r="A53" s="291" t="s">
        <v>217</v>
      </c>
      <c r="B53" s="38">
        <v>154.835</v>
      </c>
      <c r="C53" s="38">
        <v>125.289</v>
      </c>
      <c r="D53" s="38">
        <v>101.91900000000001</v>
      </c>
      <c r="E53" s="38">
        <v>81.628</v>
      </c>
      <c r="F53" s="276">
        <v>78.798</v>
      </c>
      <c r="I53" s="23"/>
    </row>
    <row r="54" spans="1:9" ht="11.25" customHeight="1">
      <c r="A54" s="291" t="s">
        <v>126</v>
      </c>
      <c r="B54" s="38">
        <v>125</v>
      </c>
      <c r="C54" s="38">
        <v>125</v>
      </c>
      <c r="D54" s="38">
        <v>125</v>
      </c>
      <c r="E54" s="38">
        <v>21</v>
      </c>
      <c r="F54" s="276">
        <v>18</v>
      </c>
      <c r="G54" s="74"/>
      <c r="I54" s="23"/>
    </row>
    <row r="55" spans="1:9" ht="12" customHeight="1">
      <c r="A55" s="291" t="s">
        <v>127</v>
      </c>
      <c r="B55" s="38">
        <v>3798</v>
      </c>
      <c r="C55" s="38">
        <v>3239</v>
      </c>
      <c r="D55" s="38">
        <v>2664</v>
      </c>
      <c r="E55" s="38">
        <v>2222</v>
      </c>
      <c r="F55" s="276">
        <v>1597</v>
      </c>
      <c r="I55" s="23"/>
    </row>
    <row r="56" spans="1:9" ht="12" customHeight="1">
      <c r="A56" s="310" t="s">
        <v>218</v>
      </c>
      <c r="B56" s="280">
        <v>25768.035</v>
      </c>
      <c r="C56" s="280">
        <v>20001.034</v>
      </c>
      <c r="D56" s="280">
        <v>13554.127</v>
      </c>
      <c r="E56" s="280">
        <v>10059.29</v>
      </c>
      <c r="F56" s="281">
        <v>6699.157</v>
      </c>
      <c r="I56" s="23"/>
    </row>
    <row r="57" ht="12" customHeight="1">
      <c r="I57" s="23"/>
    </row>
    <row r="58" spans="1:9" ht="12" customHeight="1">
      <c r="A58" s="265" t="s">
        <v>225</v>
      </c>
      <c r="B58" s="283">
        <v>2021</v>
      </c>
      <c r="C58" s="283">
        <v>2020</v>
      </c>
      <c r="D58" s="283">
        <v>2019</v>
      </c>
      <c r="E58" s="283">
        <v>2018</v>
      </c>
      <c r="F58" s="267">
        <v>2017</v>
      </c>
      <c r="I58" s="23"/>
    </row>
    <row r="59" spans="1:9" ht="12" customHeight="1">
      <c r="A59" s="443" t="s">
        <v>244</v>
      </c>
      <c r="B59" s="444">
        <v>0.14002759876275753</v>
      </c>
      <c r="C59" s="444">
        <v>0.13650516727423181</v>
      </c>
      <c r="D59" s="444">
        <v>0.12189396344153493</v>
      </c>
      <c r="E59" s="444">
        <v>0.135599049412291</v>
      </c>
      <c r="F59" s="445">
        <v>0.1329581098208275</v>
      </c>
      <c r="I59" s="23"/>
    </row>
    <row r="60" spans="1:9" ht="12" customHeight="1">
      <c r="A60" s="291" t="s">
        <v>245</v>
      </c>
      <c r="B60" s="366">
        <v>0.0852</v>
      </c>
      <c r="C60" s="366">
        <v>0.0852</v>
      </c>
      <c r="D60" s="366">
        <v>0.0967</v>
      </c>
      <c r="E60" s="366">
        <v>0.0967</v>
      </c>
      <c r="F60" s="363">
        <v>0.0829</v>
      </c>
      <c r="I60" s="23"/>
    </row>
    <row r="61" spans="1:9" ht="12" customHeight="1">
      <c r="A61" s="291" t="s">
        <v>226</v>
      </c>
      <c r="B61" s="366">
        <v>0.16012495073555458</v>
      </c>
      <c r="C61" s="366">
        <v>0.16231490288465686</v>
      </c>
      <c r="D61" s="366">
        <v>0.13958198690823947</v>
      </c>
      <c r="E61" s="366">
        <v>0.135599049412291</v>
      </c>
      <c r="F61" s="363">
        <v>0.1329581098208275</v>
      </c>
      <c r="I61" s="23"/>
    </row>
    <row r="62" spans="1:9" ht="12" customHeight="1">
      <c r="A62" s="291" t="s">
        <v>221</v>
      </c>
      <c r="B62" s="366">
        <v>0.1016</v>
      </c>
      <c r="C62" s="366">
        <v>0.1016</v>
      </c>
      <c r="D62" s="366">
        <v>0.113</v>
      </c>
      <c r="E62" s="366">
        <v>0.113</v>
      </c>
      <c r="F62" s="363">
        <v>0.0991</v>
      </c>
      <c r="I62" s="23"/>
    </row>
    <row r="63" spans="1:9" ht="12" customHeight="1">
      <c r="A63" s="291" t="s">
        <v>227</v>
      </c>
      <c r="B63" s="366">
        <v>0.1866073566736335</v>
      </c>
      <c r="C63" s="366">
        <v>0.19661468310377433</v>
      </c>
      <c r="D63" s="366">
        <v>0.17611160058947714</v>
      </c>
      <c r="E63" s="366">
        <v>0.1713528704896867</v>
      </c>
      <c r="F63" s="363">
        <v>0.16238223044921787</v>
      </c>
      <c r="I63" s="23"/>
    </row>
    <row r="64" spans="1:9" ht="12" customHeight="1">
      <c r="A64" s="291" t="s">
        <v>222</v>
      </c>
      <c r="B64" s="366">
        <v>0.1333</v>
      </c>
      <c r="C64" s="366">
        <v>0.1333</v>
      </c>
      <c r="D64" s="366">
        <v>0.1431</v>
      </c>
      <c r="E64" s="366">
        <v>0.1431</v>
      </c>
      <c r="F64" s="363">
        <v>0.12430000000000001</v>
      </c>
      <c r="I64" s="23"/>
    </row>
    <row r="65" spans="1:9" ht="12" customHeight="1">
      <c r="A65" s="291" t="s">
        <v>236</v>
      </c>
      <c r="B65" s="367">
        <v>1.406</v>
      </c>
      <c r="C65" s="367">
        <v>1.465</v>
      </c>
      <c r="D65" s="367">
        <v>1.426</v>
      </c>
      <c r="E65" s="367">
        <v>1.439</v>
      </c>
      <c r="F65" s="364">
        <v>1.211</v>
      </c>
      <c r="I65" s="23"/>
    </row>
    <row r="66" spans="1:6" ht="12" customHeight="1">
      <c r="A66" s="291" t="s">
        <v>224</v>
      </c>
      <c r="B66" s="367">
        <v>1</v>
      </c>
      <c r="C66" s="367">
        <v>1</v>
      </c>
      <c r="D66" s="367">
        <v>1</v>
      </c>
      <c r="E66" s="367">
        <v>1</v>
      </c>
      <c r="F66" s="364">
        <v>1</v>
      </c>
    </row>
    <row r="67" spans="1:6" ht="12" customHeight="1">
      <c r="A67" s="291" t="s">
        <v>237</v>
      </c>
      <c r="B67" s="367">
        <v>1.642</v>
      </c>
      <c r="C67" s="367">
        <v>1.539</v>
      </c>
      <c r="D67" s="367">
        <v>1.573</v>
      </c>
      <c r="E67" s="367">
        <v>1.533</v>
      </c>
      <c r="F67" s="364">
        <v>1.4</v>
      </c>
    </row>
    <row r="68" spans="1:8" ht="12" customHeight="1">
      <c r="A68" s="310" t="s">
        <v>223</v>
      </c>
      <c r="B68" s="368">
        <v>1</v>
      </c>
      <c r="C68" s="368">
        <v>1</v>
      </c>
      <c r="D68" s="368">
        <v>1</v>
      </c>
      <c r="E68" s="368">
        <v>1</v>
      </c>
      <c r="F68" s="365" t="s">
        <v>2</v>
      </c>
      <c r="H68" s="59"/>
    </row>
  </sheetData>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000396251678"/>
    <pageSetUpPr fitToPage="1"/>
  </sheetPr>
  <dimension ref="A1:T52"/>
  <sheetViews>
    <sheetView showGridLines="0"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12.83203125" style="23" customWidth="1"/>
    <col min="13" max="13" width="10" style="24" customWidth="1"/>
    <col min="14" max="14" width="10" style="66" customWidth="1"/>
    <col min="15" max="15" width="28.83203125" style="66" bestFit="1" customWidth="1"/>
    <col min="16" max="16" width="10" style="24" customWidth="1"/>
    <col min="17" max="17" width="28.83203125" style="24" bestFit="1" customWidth="1"/>
    <col min="18" max="18" width="28.83203125" style="24" customWidth="1"/>
    <col min="19" max="19" width="28.83203125" style="24" bestFit="1" customWidth="1"/>
    <col min="20" max="20" width="12.83203125" style="24" customWidth="1"/>
    <col min="21" max="16384" width="10" style="24" customWidth="1"/>
  </cols>
  <sheetData>
    <row r="1" spans="1:15" s="17" customFormat="1" ht="17.25" customHeight="1">
      <c r="A1" s="13" t="s">
        <v>4</v>
      </c>
      <c r="B1" s="76"/>
      <c r="C1" s="76"/>
      <c r="D1" s="76"/>
      <c r="E1" s="76"/>
      <c r="F1" s="76"/>
      <c r="G1" s="16"/>
      <c r="H1" s="15"/>
      <c r="I1" s="16"/>
      <c r="J1" s="15"/>
      <c r="N1" s="66"/>
      <c r="O1" s="66"/>
    </row>
    <row r="2" spans="1:19" s="18" customFormat="1" ht="17.25" customHeight="1">
      <c r="A2" s="187">
        <f>Cont!A2</f>
        <v>44834</v>
      </c>
      <c r="B2" s="20"/>
      <c r="C2" s="20"/>
      <c r="D2" s="21"/>
      <c r="E2" s="21"/>
      <c r="F2" s="21"/>
      <c r="G2" s="21"/>
      <c r="H2" s="21"/>
      <c r="I2" s="21"/>
      <c r="J2" s="21"/>
      <c r="N2" s="93"/>
      <c r="O2" s="93"/>
      <c r="P2" s="458"/>
      <c r="Q2" s="458"/>
      <c r="R2" s="78"/>
      <c r="S2" s="78"/>
    </row>
    <row r="3" spans="1:20" ht="9.75" customHeight="1">
      <c r="A3" s="6"/>
      <c r="B3" s="6"/>
      <c r="C3" s="6"/>
      <c r="D3" s="7"/>
      <c r="E3" s="7"/>
      <c r="F3" s="7"/>
      <c r="G3" s="7"/>
      <c r="H3" s="7"/>
      <c r="I3" s="7"/>
      <c r="J3" s="7"/>
      <c r="N3" s="93"/>
      <c r="O3" s="93"/>
      <c r="R3" s="78"/>
      <c r="S3" s="78"/>
      <c r="T3" s="459"/>
    </row>
    <row r="4" spans="1:20" ht="12" customHeight="1">
      <c r="A4" s="25"/>
      <c r="B4" s="25"/>
      <c r="C4" s="25"/>
      <c r="D4" s="26"/>
      <c r="E4" s="26"/>
      <c r="F4" s="26"/>
      <c r="G4" s="26"/>
      <c r="H4" s="26"/>
      <c r="J4" s="28"/>
      <c r="N4" s="93"/>
      <c r="O4" s="93"/>
      <c r="R4" s="78"/>
      <c r="S4" s="78"/>
      <c r="T4" s="459"/>
    </row>
    <row r="5" spans="1:20" ht="18.5">
      <c r="A5" s="29" t="s">
        <v>128</v>
      </c>
      <c r="B5" s="25"/>
      <c r="C5" s="25"/>
      <c r="D5" s="26"/>
      <c r="E5" s="26"/>
      <c r="F5" s="26"/>
      <c r="G5" s="26"/>
      <c r="H5" s="26"/>
      <c r="J5" s="118" t="s">
        <v>47</v>
      </c>
      <c r="N5" s="93"/>
      <c r="O5" s="93"/>
      <c r="R5" s="78"/>
      <c r="S5" s="78"/>
      <c r="T5" s="459"/>
    </row>
    <row r="6" spans="1:20" ht="15" customHeight="1">
      <c r="A6" s="43"/>
      <c r="B6" s="23"/>
      <c r="C6" s="23"/>
      <c r="I6" s="23"/>
      <c r="J6" s="45"/>
      <c r="N6" s="93"/>
      <c r="O6" s="93"/>
      <c r="R6" s="78"/>
      <c r="S6" s="78"/>
      <c r="T6" s="78"/>
    </row>
    <row r="7" spans="1:20" s="34" customFormat="1" ht="12.75" customHeight="1">
      <c r="A7" s="265" t="s">
        <v>3</v>
      </c>
      <c r="B7" s="294">
        <v>44834</v>
      </c>
      <c r="C7" s="294">
        <v>44742</v>
      </c>
      <c r="D7" s="294">
        <v>44651</v>
      </c>
      <c r="E7" s="294">
        <v>44561</v>
      </c>
      <c r="F7" s="294">
        <v>44469</v>
      </c>
      <c r="G7" s="294">
        <v>44377</v>
      </c>
      <c r="H7" s="294">
        <v>44286</v>
      </c>
      <c r="I7" s="294">
        <v>44196</v>
      </c>
      <c r="J7" s="295">
        <v>44104</v>
      </c>
      <c r="L7" s="23"/>
      <c r="N7" s="93"/>
      <c r="O7" s="93"/>
      <c r="P7" s="24"/>
      <c r="Q7" s="24"/>
      <c r="R7" s="78"/>
      <c r="S7" s="78"/>
      <c r="T7" s="47"/>
    </row>
    <row r="8" spans="1:20" s="47" customFormat="1" ht="12.9" customHeight="1">
      <c r="A8" s="369" t="s">
        <v>141</v>
      </c>
      <c r="B8" s="222">
        <v>3115555.42022</v>
      </c>
      <c r="C8" s="222">
        <v>2943536.77367</v>
      </c>
      <c r="D8" s="222">
        <v>2771766.8985699997</v>
      </c>
      <c r="E8" s="222">
        <v>2696209.5903699994</v>
      </c>
      <c r="F8" s="222">
        <v>2566887.29674</v>
      </c>
      <c r="G8" s="222">
        <v>2418634.4413899994</v>
      </c>
      <c r="H8" s="222">
        <v>2322517.76905</v>
      </c>
      <c r="I8" s="222">
        <v>2225681.2147399997</v>
      </c>
      <c r="J8" s="370">
        <v>1870335.2066700005</v>
      </c>
      <c r="L8" s="23"/>
      <c r="N8" s="93"/>
      <c r="O8" s="93"/>
      <c r="P8" s="24"/>
      <c r="Q8" s="24"/>
      <c r="R8" s="78"/>
      <c r="S8" s="78"/>
      <c r="T8" s="78"/>
    </row>
    <row r="9" spans="1:19" s="47" customFormat="1" ht="12.9" customHeight="1">
      <c r="A9" s="323" t="s">
        <v>136</v>
      </c>
      <c r="B9" s="91">
        <v>1712437.92804</v>
      </c>
      <c r="C9" s="91">
        <v>1617716.8577900003</v>
      </c>
      <c r="D9" s="91">
        <v>1525492.4938100001</v>
      </c>
      <c r="E9" s="91">
        <v>1493628.5640300002</v>
      </c>
      <c r="F9" s="91">
        <v>1429642.0995</v>
      </c>
      <c r="G9" s="91">
        <v>1321755.9268900002</v>
      </c>
      <c r="H9" s="91">
        <v>1272912.78393</v>
      </c>
      <c r="I9" s="91">
        <v>1204477.4273499998</v>
      </c>
      <c r="J9" s="259">
        <v>933013.1685300001</v>
      </c>
      <c r="L9" s="23"/>
      <c r="N9" s="93"/>
      <c r="O9" s="93"/>
      <c r="P9" s="24"/>
      <c r="Q9" s="24"/>
      <c r="R9" s="78"/>
      <c r="S9" s="78"/>
    </row>
    <row r="10" spans="1:19" s="47" customFormat="1" ht="12.9" customHeight="1">
      <c r="A10" s="323" t="s">
        <v>330</v>
      </c>
      <c r="B10" s="91">
        <v>59622.95116</v>
      </c>
      <c r="C10" s="91">
        <v>57628.14944999999</v>
      </c>
      <c r="D10" s="91">
        <v>55795.30464000001</v>
      </c>
      <c r="E10" s="91">
        <v>53151.101429999995</v>
      </c>
      <c r="F10" s="91">
        <v>45085.58232</v>
      </c>
      <c r="G10" s="91">
        <v>43797.81486</v>
      </c>
      <c r="H10" s="91">
        <v>40625.37179999999</v>
      </c>
      <c r="I10" s="91">
        <v>38843.86499</v>
      </c>
      <c r="J10" s="259">
        <v>29737.419</v>
      </c>
      <c r="L10" s="23"/>
      <c r="N10" s="93"/>
      <c r="O10" s="93"/>
      <c r="P10" s="24"/>
      <c r="Q10" s="24"/>
      <c r="R10" s="78"/>
      <c r="S10" s="78"/>
    </row>
    <row r="11" spans="1:20" s="47" customFormat="1" ht="12.9" customHeight="1">
      <c r="A11" s="323" t="s">
        <v>137</v>
      </c>
      <c r="B11" s="91">
        <v>150653.47318000003</v>
      </c>
      <c r="C11" s="91">
        <v>144939.11517</v>
      </c>
      <c r="D11" s="91">
        <v>140039.03453999996</v>
      </c>
      <c r="E11" s="91">
        <v>141127.73533</v>
      </c>
      <c r="F11" s="91">
        <v>141041.85692000002</v>
      </c>
      <c r="G11" s="91">
        <v>134658.20323999997</v>
      </c>
      <c r="H11" s="91">
        <v>128003.79395</v>
      </c>
      <c r="I11" s="91">
        <v>128851.58912</v>
      </c>
      <c r="J11" s="259">
        <v>100750.27278</v>
      </c>
      <c r="L11" s="23"/>
      <c r="N11" s="93"/>
      <c r="O11" s="93"/>
      <c r="P11" s="24"/>
      <c r="Q11" s="24"/>
      <c r="R11" s="78"/>
      <c r="S11" s="78"/>
      <c r="T11" s="78"/>
    </row>
    <row r="12" spans="1:17" s="78" customFormat="1" ht="12" customHeight="1">
      <c r="A12" s="323" t="s">
        <v>239</v>
      </c>
      <c r="B12" s="91">
        <v>999613.3165200001</v>
      </c>
      <c r="C12" s="91">
        <v>939822.3708100001</v>
      </c>
      <c r="D12" s="91">
        <v>879150.0167800001</v>
      </c>
      <c r="E12" s="91">
        <v>840735.7821300001</v>
      </c>
      <c r="F12" s="91">
        <v>787086.6745099999</v>
      </c>
      <c r="G12" s="91">
        <v>751468.6904600001</v>
      </c>
      <c r="H12" s="91">
        <v>718251.37093</v>
      </c>
      <c r="I12" s="91">
        <v>695203.56655</v>
      </c>
      <c r="J12" s="259">
        <v>663178.79368</v>
      </c>
      <c r="L12" s="23"/>
      <c r="N12" s="93"/>
      <c r="O12" s="93"/>
      <c r="P12" s="24"/>
      <c r="Q12" s="24"/>
    </row>
    <row r="13" spans="1:17" s="78" customFormat="1" ht="12" customHeight="1">
      <c r="A13" s="323" t="s">
        <v>139</v>
      </c>
      <c r="B13" s="91">
        <v>55159.35154999999</v>
      </c>
      <c r="C13" s="91">
        <v>55129.85082000001</v>
      </c>
      <c r="D13" s="91">
        <v>54159.103950000004</v>
      </c>
      <c r="E13" s="91">
        <v>53658.964960000005</v>
      </c>
      <c r="F13" s="91">
        <v>55351.39534999999</v>
      </c>
      <c r="G13" s="91">
        <v>56143.82606</v>
      </c>
      <c r="H13" s="91">
        <v>55191.72023</v>
      </c>
      <c r="I13" s="91">
        <v>55291.403080000004</v>
      </c>
      <c r="J13" s="259">
        <v>54320.03943000001</v>
      </c>
      <c r="L13" s="23"/>
      <c r="N13" s="93"/>
      <c r="O13" s="93"/>
      <c r="P13" s="24"/>
      <c r="Q13" s="24"/>
    </row>
    <row r="14" spans="1:20" s="78" customFormat="1" ht="12" customHeight="1">
      <c r="A14" s="323" t="s">
        <v>135</v>
      </c>
      <c r="B14" s="91">
        <v>63772.24272999999</v>
      </c>
      <c r="C14" s="91">
        <v>59702.82604000001</v>
      </c>
      <c r="D14" s="91">
        <v>54659.71072</v>
      </c>
      <c r="E14" s="91">
        <v>52955.45356000001</v>
      </c>
      <c r="F14" s="91">
        <v>53051.07155</v>
      </c>
      <c r="G14" s="91">
        <v>56418.26335</v>
      </c>
      <c r="H14" s="91">
        <v>54057.507419999994</v>
      </c>
      <c r="I14" s="91">
        <v>52190.16427</v>
      </c>
      <c r="J14" s="259">
        <v>50749.93983</v>
      </c>
      <c r="L14" s="23"/>
      <c r="N14" s="93"/>
      <c r="O14" s="93"/>
      <c r="P14" s="24"/>
      <c r="Q14" s="24"/>
      <c r="T14" s="24"/>
    </row>
    <row r="15" spans="1:17" s="78" customFormat="1" ht="12" customHeight="1">
      <c r="A15" s="323" t="s">
        <v>134</v>
      </c>
      <c r="B15" s="91">
        <v>14838.502830000001</v>
      </c>
      <c r="C15" s="91">
        <v>13678.28531</v>
      </c>
      <c r="D15" s="91">
        <v>13135.601750000002</v>
      </c>
      <c r="E15" s="91">
        <v>13147.02546</v>
      </c>
      <c r="F15" s="91">
        <v>12243.725039999998</v>
      </c>
      <c r="G15" s="91">
        <v>13306.958629999997</v>
      </c>
      <c r="H15" s="91">
        <v>13739.351810000004</v>
      </c>
      <c r="I15" s="91">
        <v>14421.049530000002</v>
      </c>
      <c r="J15" s="259">
        <v>13573.713720000002</v>
      </c>
      <c r="L15" s="23"/>
      <c r="N15" s="93"/>
      <c r="O15" s="93"/>
      <c r="P15" s="24"/>
      <c r="Q15" s="24"/>
    </row>
    <row r="16" spans="1:17" s="78" customFormat="1" ht="12" customHeight="1">
      <c r="A16" s="323" t="s">
        <v>133</v>
      </c>
      <c r="B16" s="91">
        <v>12583.748</v>
      </c>
      <c r="C16" s="91">
        <v>13386.618129999999</v>
      </c>
      <c r="D16" s="91">
        <v>13108.02292</v>
      </c>
      <c r="E16" s="91">
        <v>14312.007040000002</v>
      </c>
      <c r="F16" s="91">
        <v>14538.26941</v>
      </c>
      <c r="G16" s="91">
        <v>13887.809240000002</v>
      </c>
      <c r="H16" s="91">
        <v>15271.259769999999</v>
      </c>
      <c r="I16" s="91">
        <v>11917.25313</v>
      </c>
      <c r="J16" s="259">
        <v>8379.70594</v>
      </c>
      <c r="L16" s="23"/>
      <c r="N16" s="93"/>
      <c r="O16" s="93"/>
      <c r="P16" s="24"/>
      <c r="Q16" s="24"/>
    </row>
    <row r="17" spans="1:20" ht="13">
      <c r="A17" s="323" t="s">
        <v>138</v>
      </c>
      <c r="B17" s="91">
        <v>10257.82681</v>
      </c>
      <c r="C17" s="91">
        <v>9803.866100000001</v>
      </c>
      <c r="D17" s="91">
        <v>9353.134579999998</v>
      </c>
      <c r="E17" s="91">
        <v>9307.46287</v>
      </c>
      <c r="F17" s="91">
        <v>9094.173290000002</v>
      </c>
      <c r="G17" s="91">
        <v>9219.3197</v>
      </c>
      <c r="H17" s="91">
        <v>9107.461519999999</v>
      </c>
      <c r="I17" s="91">
        <v>8716.49237</v>
      </c>
      <c r="J17" s="259">
        <v>8410.33684</v>
      </c>
      <c r="R17" s="78"/>
      <c r="S17" s="78"/>
      <c r="T17" s="47"/>
    </row>
    <row r="18" spans="1:20" s="78" customFormat="1" ht="12" customHeight="1">
      <c r="A18" s="323" t="s">
        <v>132</v>
      </c>
      <c r="B18" s="91">
        <v>9124.820469999999</v>
      </c>
      <c r="C18" s="91">
        <v>8980.09852</v>
      </c>
      <c r="D18" s="91">
        <v>8253.28955</v>
      </c>
      <c r="E18" s="91">
        <v>8070.57563</v>
      </c>
      <c r="F18" s="91">
        <v>7516.675300000001</v>
      </c>
      <c r="G18" s="91">
        <v>7999.09197</v>
      </c>
      <c r="H18" s="91">
        <v>7102.790300000001</v>
      </c>
      <c r="I18" s="91">
        <v>7636.165210000001</v>
      </c>
      <c r="J18" s="259">
        <v>7367.14733</v>
      </c>
      <c r="L18" s="23"/>
      <c r="N18" s="66"/>
      <c r="O18" s="66"/>
      <c r="P18" s="24"/>
      <c r="Q18" s="24"/>
      <c r="T18" s="36"/>
    </row>
    <row r="19" spans="1:20" s="78" customFormat="1" ht="12" customHeight="1">
      <c r="A19" s="323" t="s">
        <v>238</v>
      </c>
      <c r="B19" s="91">
        <v>1549.7690200000002</v>
      </c>
      <c r="C19" s="91">
        <v>1302.32777</v>
      </c>
      <c r="D19" s="91">
        <v>1278.4509000000003</v>
      </c>
      <c r="E19" s="91">
        <v>1212.5732000000003</v>
      </c>
      <c r="F19" s="91">
        <v>1098.21129</v>
      </c>
      <c r="G19" s="91">
        <v>1071.7458199999999</v>
      </c>
      <c r="H19" s="91">
        <v>1035.41304</v>
      </c>
      <c r="I19" s="91">
        <v>974.45358</v>
      </c>
      <c r="J19" s="259">
        <v>830.1433</v>
      </c>
      <c r="L19" s="23"/>
      <c r="N19" s="66"/>
      <c r="O19" s="66"/>
      <c r="P19" s="24"/>
      <c r="Q19" s="24"/>
      <c r="T19" s="36"/>
    </row>
    <row r="20" spans="1:20" s="47" customFormat="1" ht="12.9" customHeight="1">
      <c r="A20" s="323" t="s">
        <v>131</v>
      </c>
      <c r="B20" s="91">
        <v>0</v>
      </c>
      <c r="C20" s="91">
        <v>0</v>
      </c>
      <c r="D20" s="91">
        <v>0</v>
      </c>
      <c r="E20" s="91">
        <v>0</v>
      </c>
      <c r="F20" s="91">
        <v>0</v>
      </c>
      <c r="G20" s="91">
        <v>0</v>
      </c>
      <c r="H20" s="91">
        <v>0</v>
      </c>
      <c r="I20" s="91">
        <v>0</v>
      </c>
      <c r="J20" s="259">
        <v>0</v>
      </c>
      <c r="L20" s="23"/>
      <c r="N20" s="93"/>
      <c r="O20" s="93"/>
      <c r="P20" s="24"/>
      <c r="Q20" s="24"/>
      <c r="R20" s="78"/>
      <c r="S20" s="78"/>
      <c r="T20" s="78"/>
    </row>
    <row r="21" spans="1:20" s="47" customFormat="1" ht="12.9" customHeight="1">
      <c r="A21" s="323" t="s">
        <v>272</v>
      </c>
      <c r="B21" s="91">
        <v>15789.187509999998</v>
      </c>
      <c r="C21" s="91">
        <v>13503.59219</v>
      </c>
      <c r="D21" s="91">
        <v>11717.066460000002</v>
      </c>
      <c r="E21" s="91">
        <v>10928.856469999999</v>
      </c>
      <c r="F21" s="91">
        <v>9514.84327</v>
      </c>
      <c r="G21" s="91">
        <v>8142.805880000001</v>
      </c>
      <c r="H21" s="91">
        <v>6960.68923</v>
      </c>
      <c r="I21" s="91">
        <v>7135.02822</v>
      </c>
      <c r="J21" s="259">
        <v>0</v>
      </c>
      <c r="L21" s="23"/>
      <c r="N21" s="93"/>
      <c r="O21" s="93"/>
      <c r="P21" s="24"/>
      <c r="Q21" s="24"/>
      <c r="R21" s="78"/>
      <c r="S21" s="78"/>
      <c r="T21" s="78"/>
    </row>
    <row r="22" spans="1:17" s="78" customFormat="1" ht="12" customHeight="1">
      <c r="A22" s="323" t="s">
        <v>130</v>
      </c>
      <c r="B22" s="91">
        <v>13.187190000000001</v>
      </c>
      <c r="C22" s="91">
        <v>18.08309</v>
      </c>
      <c r="D22" s="91">
        <v>18.67688</v>
      </c>
      <c r="E22" s="91">
        <v>19.1776</v>
      </c>
      <c r="F22" s="91">
        <v>16.62295</v>
      </c>
      <c r="G22" s="91">
        <v>18.44375</v>
      </c>
      <c r="H22" s="91">
        <v>258.25512000000003</v>
      </c>
      <c r="I22" s="91">
        <v>22.757340000000003</v>
      </c>
      <c r="J22" s="259">
        <v>24.526290000000003</v>
      </c>
      <c r="L22" s="23"/>
      <c r="N22" s="93"/>
      <c r="O22" s="93"/>
      <c r="P22" s="24"/>
      <c r="Q22" s="24"/>
    </row>
    <row r="23" spans="1:17" s="78" customFormat="1" ht="12" customHeight="1">
      <c r="A23" s="323" t="s">
        <v>324</v>
      </c>
      <c r="B23" s="91">
        <v>0</v>
      </c>
      <c r="C23" s="91">
        <v>0</v>
      </c>
      <c r="D23" s="91">
        <v>0</v>
      </c>
      <c r="E23" s="91">
        <v>0</v>
      </c>
      <c r="F23" s="91">
        <v>0</v>
      </c>
      <c r="G23" s="91">
        <v>0</v>
      </c>
      <c r="H23" s="91">
        <v>0</v>
      </c>
      <c r="I23" s="91">
        <v>0</v>
      </c>
      <c r="J23" s="259">
        <v>0</v>
      </c>
      <c r="L23" s="23"/>
      <c r="N23" s="93"/>
      <c r="O23" s="93"/>
      <c r="P23" s="24"/>
      <c r="Q23" s="24"/>
    </row>
    <row r="24" spans="1:17" s="78" customFormat="1" ht="12" customHeight="1">
      <c r="A24" s="323" t="s">
        <v>323</v>
      </c>
      <c r="B24" s="91">
        <v>10139.115210000002</v>
      </c>
      <c r="C24" s="91">
        <v>7924.73248</v>
      </c>
      <c r="D24" s="91">
        <v>5606.9910899999995</v>
      </c>
      <c r="E24" s="91">
        <v>3954.31066</v>
      </c>
      <c r="F24" s="91">
        <v>1606.09604</v>
      </c>
      <c r="G24" s="91">
        <v>745.54154</v>
      </c>
      <c r="H24" s="91">
        <v>0</v>
      </c>
      <c r="I24" s="91">
        <v>0</v>
      </c>
      <c r="J24" s="259">
        <v>0</v>
      </c>
      <c r="L24" s="23"/>
      <c r="N24" s="93"/>
      <c r="O24" s="93"/>
      <c r="P24" s="24"/>
      <c r="Q24" s="24"/>
    </row>
    <row r="25" spans="1:20" s="47" customFormat="1" ht="12" customHeight="1">
      <c r="A25" s="289" t="s">
        <v>77</v>
      </c>
      <c r="B25" s="91">
        <v>-20537.05905</v>
      </c>
      <c r="C25" s="91">
        <v>-18837.841480000003</v>
      </c>
      <c r="D25" s="91">
        <v>-19244.37724</v>
      </c>
      <c r="E25" s="91">
        <v>-19049.234470000003</v>
      </c>
      <c r="F25" s="91">
        <v>-18023.681549999998</v>
      </c>
      <c r="G25" s="91">
        <v>-17297.84969</v>
      </c>
      <c r="H25" s="91">
        <v>-18170.02699</v>
      </c>
      <c r="I25" s="91">
        <v>-16858.29328</v>
      </c>
      <c r="J25" s="259">
        <v>-14512.40199</v>
      </c>
      <c r="L25" s="23"/>
      <c r="N25" s="93"/>
      <c r="O25" s="93"/>
      <c r="P25" s="24"/>
      <c r="Q25" s="24"/>
      <c r="R25" s="78"/>
      <c r="S25" s="78"/>
      <c r="T25" s="78"/>
    </row>
    <row r="26" spans="1:11" ht="13.5" customHeight="1">
      <c r="A26" s="296" t="s">
        <v>140</v>
      </c>
      <c r="B26" s="269">
        <v>3095018.3611700004</v>
      </c>
      <c r="C26" s="269">
        <v>2924698.93219</v>
      </c>
      <c r="D26" s="269">
        <v>2752522.52133</v>
      </c>
      <c r="E26" s="269">
        <v>2677160.3558999994</v>
      </c>
      <c r="F26" s="269">
        <v>2548863.6151900003</v>
      </c>
      <c r="G26" s="269">
        <v>2401336.5916999993</v>
      </c>
      <c r="H26" s="269">
        <v>2304347.7420599996</v>
      </c>
      <c r="I26" s="269">
        <v>2208822.92146</v>
      </c>
      <c r="J26" s="270">
        <v>1855822.8046800005</v>
      </c>
      <c r="K26" s="24"/>
    </row>
    <row r="27" spans="1:11" ht="12" customHeight="1">
      <c r="A27" s="95"/>
      <c r="B27" s="96"/>
      <c r="C27" s="96"/>
      <c r="D27" s="96"/>
      <c r="E27" s="96"/>
      <c r="F27" s="96"/>
      <c r="G27" s="96"/>
      <c r="H27" s="96"/>
      <c r="I27" s="96"/>
      <c r="J27" s="96"/>
      <c r="K27" s="24"/>
    </row>
    <row r="28" spans="1:11" ht="12" customHeight="1">
      <c r="A28" s="95"/>
      <c r="B28" s="96"/>
      <c r="C28" s="96"/>
      <c r="D28" s="96"/>
      <c r="E28" s="96"/>
      <c r="F28" s="96"/>
      <c r="G28" s="96"/>
      <c r="H28" s="96"/>
      <c r="I28" s="96"/>
      <c r="J28" s="96"/>
      <c r="K28" s="24"/>
    </row>
    <row r="29" spans="1:6" ht="18.5">
      <c r="A29" s="29" t="s">
        <v>129</v>
      </c>
      <c r="B29" s="26"/>
      <c r="C29" s="26"/>
      <c r="D29" s="26"/>
      <c r="E29" s="26"/>
      <c r="F29" s="24"/>
    </row>
    <row r="30" spans="2:3" ht="13">
      <c r="B30" s="23"/>
      <c r="C30" s="23"/>
    </row>
    <row r="31" spans="1:6" ht="13">
      <c r="A31" s="265" t="s">
        <v>3</v>
      </c>
      <c r="B31" s="294">
        <v>44561</v>
      </c>
      <c r="C31" s="294">
        <v>44196</v>
      </c>
      <c r="D31" s="294">
        <v>43830</v>
      </c>
      <c r="E31" s="294">
        <v>43465</v>
      </c>
      <c r="F31" s="295">
        <v>43100</v>
      </c>
    </row>
    <row r="32" spans="1:15" s="39" customFormat="1" ht="13">
      <c r="A32" s="446" t="s">
        <v>141</v>
      </c>
      <c r="B32" s="447">
        <v>2696209.5903699994</v>
      </c>
      <c r="C32" s="447">
        <v>2225681.2147399997</v>
      </c>
      <c r="D32" s="447">
        <v>1693138.02664</v>
      </c>
      <c r="E32" s="447">
        <v>929037.1495000002</v>
      </c>
      <c r="F32" s="448">
        <v>726290.4574399999</v>
      </c>
      <c r="G32" s="173"/>
      <c r="H32" s="108"/>
      <c r="I32" s="119"/>
      <c r="J32" s="120"/>
      <c r="K32" s="108"/>
      <c r="L32" s="108"/>
      <c r="N32" s="174"/>
      <c r="O32" s="174"/>
    </row>
    <row r="33" spans="1:7" ht="13">
      <c r="A33" s="323" t="s">
        <v>136</v>
      </c>
      <c r="B33" s="35">
        <v>1493628.5640300002</v>
      </c>
      <c r="C33" s="35">
        <v>1204477.4273499998</v>
      </c>
      <c r="D33" s="35">
        <v>854839.0487099998</v>
      </c>
      <c r="E33" s="35">
        <v>651287.2037600001</v>
      </c>
      <c r="F33" s="254">
        <v>495977.1861200001</v>
      </c>
      <c r="G33" s="32"/>
    </row>
    <row r="34" spans="1:7" ht="13">
      <c r="A34" s="323" t="s">
        <v>330</v>
      </c>
      <c r="B34" s="35">
        <v>53151.101429999995</v>
      </c>
      <c r="C34" s="35">
        <v>38843.86499</v>
      </c>
      <c r="D34" s="35">
        <v>22271.816039999998</v>
      </c>
      <c r="E34" s="35">
        <v>9348.984</v>
      </c>
      <c r="F34" s="254">
        <v>7644.34467</v>
      </c>
      <c r="G34" s="32"/>
    </row>
    <row r="35" spans="1:7" ht="13">
      <c r="A35" s="323" t="s">
        <v>137</v>
      </c>
      <c r="B35" s="35">
        <v>141127.73533</v>
      </c>
      <c r="C35" s="35">
        <v>128851.58912</v>
      </c>
      <c r="D35" s="35">
        <v>89487.59407</v>
      </c>
      <c r="E35" s="35">
        <v>60164.909629999995</v>
      </c>
      <c r="F35" s="254">
        <v>45040.725450000005</v>
      </c>
      <c r="G35" s="32"/>
    </row>
    <row r="36" spans="1:7" ht="13">
      <c r="A36" s="323" t="s">
        <v>239</v>
      </c>
      <c r="B36" s="35">
        <v>840735.7821300001</v>
      </c>
      <c r="C36" s="35">
        <v>695203.56655</v>
      </c>
      <c r="D36" s="35">
        <v>587856.05764</v>
      </c>
      <c r="E36" s="35">
        <v>101008.81474999999</v>
      </c>
      <c r="F36" s="254">
        <v>47098.81104</v>
      </c>
      <c r="G36" s="32"/>
    </row>
    <row r="37" spans="1:7" ht="13">
      <c r="A37" s="323" t="s">
        <v>139</v>
      </c>
      <c r="B37" s="35">
        <v>53658.964960000005</v>
      </c>
      <c r="C37" s="35">
        <v>55291.403080000004</v>
      </c>
      <c r="D37" s="35">
        <v>50454.5016</v>
      </c>
      <c r="E37" s="35">
        <v>37884.04556</v>
      </c>
      <c r="F37" s="254">
        <v>30539.50636</v>
      </c>
      <c r="G37" s="32"/>
    </row>
    <row r="38" spans="1:15" s="36" customFormat="1" ht="13">
      <c r="A38" s="323" t="s">
        <v>135</v>
      </c>
      <c r="B38" s="35">
        <v>52955.45356000001</v>
      </c>
      <c r="C38" s="35">
        <v>52190.16427</v>
      </c>
      <c r="D38" s="35">
        <v>49412.927639999994</v>
      </c>
      <c r="E38" s="35">
        <v>33988.75794000001</v>
      </c>
      <c r="F38" s="254">
        <v>24677.192130000003</v>
      </c>
      <c r="G38" s="32"/>
      <c r="H38" s="81"/>
      <c r="I38" s="82"/>
      <c r="J38" s="83"/>
      <c r="K38" s="81"/>
      <c r="L38" s="81"/>
      <c r="N38" s="66"/>
      <c r="O38" s="66"/>
    </row>
    <row r="39" spans="1:7" ht="13">
      <c r="A39" s="323" t="s">
        <v>134</v>
      </c>
      <c r="B39" s="35">
        <v>13147.02546</v>
      </c>
      <c r="C39" s="35">
        <v>14421.049530000002</v>
      </c>
      <c r="D39" s="35">
        <v>16408.03237</v>
      </c>
      <c r="E39" s="35">
        <v>17750.81609</v>
      </c>
      <c r="F39" s="254">
        <v>19301.47872</v>
      </c>
      <c r="G39" s="32"/>
    </row>
    <row r="40" spans="1:15" s="36" customFormat="1" ht="13">
      <c r="A40" s="323" t="s">
        <v>133</v>
      </c>
      <c r="B40" s="35">
        <v>14312.007040000002</v>
      </c>
      <c r="C40" s="35">
        <v>11917.25313</v>
      </c>
      <c r="D40" s="35">
        <v>5987.98631</v>
      </c>
      <c r="E40" s="35">
        <v>3730.15789</v>
      </c>
      <c r="F40" s="254">
        <v>7168.215020000001</v>
      </c>
      <c r="G40" s="32"/>
      <c r="H40" s="81"/>
      <c r="I40" s="82"/>
      <c r="J40" s="83"/>
      <c r="K40" s="81"/>
      <c r="L40" s="81"/>
      <c r="N40" s="66"/>
      <c r="O40" s="66"/>
    </row>
    <row r="41" spans="1:7" ht="13">
      <c r="A41" s="323" t="s">
        <v>138</v>
      </c>
      <c r="B41" s="35">
        <v>9307.46287</v>
      </c>
      <c r="C41" s="35">
        <v>8716.49237</v>
      </c>
      <c r="D41" s="35">
        <v>7972.66937</v>
      </c>
      <c r="E41" s="35">
        <v>6802.832240000001</v>
      </c>
      <c r="F41" s="254">
        <v>5976.41279</v>
      </c>
      <c r="G41" s="32"/>
    </row>
    <row r="42" spans="1:12" ht="13">
      <c r="A42" s="323" t="s">
        <v>132</v>
      </c>
      <c r="B42" s="35">
        <v>8070.57563</v>
      </c>
      <c r="C42" s="35">
        <v>7636.165210000001</v>
      </c>
      <c r="D42" s="35">
        <v>7664.58667</v>
      </c>
      <c r="E42" s="35">
        <v>6852.99964</v>
      </c>
      <c r="F42" s="254">
        <v>6009.95394</v>
      </c>
      <c r="G42" s="32"/>
      <c r="H42" s="24"/>
      <c r="I42" s="24"/>
      <c r="J42" s="24"/>
      <c r="K42" s="24"/>
      <c r="L42" s="24"/>
    </row>
    <row r="43" spans="1:12" ht="13">
      <c r="A43" s="323" t="s">
        <v>238</v>
      </c>
      <c r="B43" s="35">
        <v>1212.5732000000003</v>
      </c>
      <c r="C43" s="35">
        <v>974.45358</v>
      </c>
      <c r="D43" s="35">
        <v>749.10324</v>
      </c>
      <c r="E43" s="35">
        <v>76.45672</v>
      </c>
      <c r="F43" s="254">
        <v>0</v>
      </c>
      <c r="G43" s="32"/>
      <c r="H43" s="24"/>
      <c r="I43" s="24"/>
      <c r="J43" s="24"/>
      <c r="K43" s="24"/>
      <c r="L43" s="24"/>
    </row>
    <row r="44" spans="1:7" ht="13">
      <c r="A44" s="323" t="s">
        <v>131</v>
      </c>
      <c r="B44" s="35">
        <v>0</v>
      </c>
      <c r="C44" s="35">
        <v>0</v>
      </c>
      <c r="D44" s="35">
        <v>0</v>
      </c>
      <c r="E44" s="35">
        <v>0</v>
      </c>
      <c r="F44" s="254">
        <v>36775.13085</v>
      </c>
      <c r="G44" s="32"/>
    </row>
    <row r="45" spans="1:7" ht="13">
      <c r="A45" s="323" t="s">
        <v>272</v>
      </c>
      <c r="B45" s="35">
        <v>10928.856469999999</v>
      </c>
      <c r="C45" s="35">
        <v>7135.02822</v>
      </c>
      <c r="D45" s="35">
        <v>0</v>
      </c>
      <c r="E45" s="35">
        <v>0</v>
      </c>
      <c r="F45" s="254">
        <v>0</v>
      </c>
      <c r="G45" s="32"/>
    </row>
    <row r="46" spans="1:7" ht="14.25" customHeight="1">
      <c r="A46" s="323" t="s">
        <v>130</v>
      </c>
      <c r="B46" s="35">
        <v>19.1776</v>
      </c>
      <c r="C46" s="35">
        <v>22.757340000000003</v>
      </c>
      <c r="D46" s="35">
        <v>33.70298</v>
      </c>
      <c r="E46" s="35">
        <v>141.17128</v>
      </c>
      <c r="F46" s="254">
        <v>81.50035</v>
      </c>
      <c r="G46" s="32"/>
    </row>
    <row r="47" spans="1:7" ht="14.25" customHeight="1">
      <c r="A47" s="323" t="s">
        <v>324</v>
      </c>
      <c r="B47" s="35">
        <v>0</v>
      </c>
      <c r="C47" s="35">
        <v>0</v>
      </c>
      <c r="D47" s="35">
        <v>0</v>
      </c>
      <c r="E47" s="35">
        <v>0</v>
      </c>
      <c r="F47" s="254">
        <v>0</v>
      </c>
      <c r="G47" s="32"/>
    </row>
    <row r="48" spans="1:7" ht="14.25" customHeight="1">
      <c r="A48" s="323" t="s">
        <v>323</v>
      </c>
      <c r="B48" s="35">
        <v>3954.31066</v>
      </c>
      <c r="C48" s="35">
        <v>0</v>
      </c>
      <c r="D48" s="35">
        <v>0</v>
      </c>
      <c r="E48" s="35">
        <v>0</v>
      </c>
      <c r="F48" s="254">
        <v>0</v>
      </c>
      <c r="G48" s="32"/>
    </row>
    <row r="49" spans="1:15" s="36" customFormat="1" ht="14.25" customHeight="1">
      <c r="A49" s="289" t="s">
        <v>77</v>
      </c>
      <c r="B49" s="35">
        <v>-19049.234470000003</v>
      </c>
      <c r="C49" s="35">
        <v>-16858.29328</v>
      </c>
      <c r="D49" s="35">
        <v>-6103.64977</v>
      </c>
      <c r="E49" s="35">
        <v>-10276.11793</v>
      </c>
      <c r="F49" s="254">
        <v>-6899.65056</v>
      </c>
      <c r="G49" s="23"/>
      <c r="H49" s="81"/>
      <c r="I49" s="82"/>
      <c r="J49" s="83"/>
      <c r="K49" s="81"/>
      <c r="L49" s="81"/>
      <c r="N49" s="66"/>
      <c r="O49" s="66"/>
    </row>
    <row r="50" spans="1:6" ht="13">
      <c r="A50" s="296" t="s">
        <v>140</v>
      </c>
      <c r="B50" s="284">
        <v>2677160.3558999994</v>
      </c>
      <c r="C50" s="284">
        <v>2208822.92146</v>
      </c>
      <c r="D50" s="284">
        <v>1687034.37687</v>
      </c>
      <c r="E50" s="284">
        <v>918761.0315700002</v>
      </c>
      <c r="F50" s="354">
        <v>719390.8068799999</v>
      </c>
    </row>
    <row r="51" spans="1:12" ht="13">
      <c r="A51" s="99"/>
      <c r="B51" s="99"/>
      <c r="C51" s="99"/>
      <c r="D51" s="35"/>
      <c r="E51" s="35"/>
      <c r="F51" s="35"/>
      <c r="G51" s="24"/>
      <c r="H51" s="24"/>
      <c r="I51" s="24"/>
      <c r="J51" s="24"/>
      <c r="K51" s="24"/>
      <c r="L51" s="24"/>
    </row>
    <row r="52" ht="12" customHeight="1">
      <c r="A52" s="83"/>
    </row>
  </sheetData>
  <mergeCells count="2">
    <mergeCell ref="P2:Q2"/>
    <mergeCell ref="T3:T5"/>
  </mergeCells>
  <conditionalFormatting sqref="J26:J28">
    <cfRule type="cellIs" priority="13" operator="greaterThan" stopIfTrue="1">
      <formula>10</formula>
    </cfRule>
  </conditionalFormatting>
  <conditionalFormatting sqref="I26:I28">
    <cfRule type="cellIs" priority="12" operator="greaterThan" stopIfTrue="1">
      <formula>10</formula>
    </cfRule>
  </conditionalFormatting>
  <conditionalFormatting sqref="G26:H28 H26:I26">
    <cfRule type="cellIs" priority="11" operator="greaterThan" stopIfTrue="1">
      <formula>10</formula>
    </cfRule>
  </conditionalFormatting>
  <conditionalFormatting sqref="D26:F28 E26:G26">
    <cfRule type="cellIs" priority="10" operator="greaterThan" stopIfTrue="1">
      <formula>10</formula>
    </cfRule>
  </conditionalFormatting>
  <conditionalFormatting sqref="C26:C28">
    <cfRule type="cellIs" priority="9" operator="greaterThan" stopIfTrue="1">
      <formula>10</formula>
    </cfRule>
  </conditionalFormatting>
  <conditionalFormatting sqref="B26:B28">
    <cfRule type="cellIs" priority="8" operator="greaterThan" stopIfTrue="1">
      <formula>10</formula>
    </cfRule>
  </conditionalFormatting>
  <conditionalFormatting sqref="B50:F50">
    <cfRule type="cellIs" priority="7" operator="greaterThan" stopIfTrue="1">
      <formula>10</formula>
    </cfRule>
  </conditionalFormatting>
  <conditionalFormatting sqref="J26">
    <cfRule type="cellIs" priority="3" operator="greaterThan" stopIfTrue="1">
      <formula>10</formula>
    </cfRule>
  </conditionalFormatting>
  <conditionalFormatting sqref="D26">
    <cfRule type="cellIs" priority="2" operator="greaterThan" stopIfTrue="1">
      <formula>10</formula>
    </cfRule>
  </conditionalFormatting>
  <conditionalFormatting sqref="C26">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showGridLines="0" workbookViewId="0" topLeftCell="A1">
      <selection activeCell="A11" sqref="A11"/>
    </sheetView>
  </sheetViews>
  <sheetFormatPr defaultColWidth="10" defaultRowHeight="12" customHeight="1"/>
  <cols>
    <col min="1" max="1" width="61" style="45" customWidth="1"/>
    <col min="2" max="3" width="13.16015625" style="45" customWidth="1"/>
    <col min="4" max="8" width="13.16015625" style="23" customWidth="1"/>
    <col min="9" max="9" width="13.16015625" style="27" customWidth="1"/>
    <col min="10" max="10" width="13.16015625" style="43" customWidth="1"/>
    <col min="11" max="12" width="13.16015625" style="23" customWidth="1"/>
    <col min="13" max="13" width="13.16015625" style="24" customWidth="1"/>
    <col min="14" max="16384" width="10" style="24" customWidth="1"/>
  </cols>
  <sheetData>
    <row r="1" spans="1:10" s="17" customFormat="1" ht="17.25" customHeight="1">
      <c r="A1" s="13" t="s">
        <v>4</v>
      </c>
      <c r="B1" s="76"/>
      <c r="C1" s="76"/>
      <c r="D1" s="76"/>
      <c r="E1" s="76"/>
      <c r="F1" s="7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142</v>
      </c>
      <c r="B5" s="25"/>
      <c r="C5" s="25"/>
      <c r="D5" s="26"/>
      <c r="E5" s="26"/>
      <c r="F5" s="26"/>
      <c r="G5" s="26"/>
      <c r="H5" s="26"/>
      <c r="J5" s="118" t="s">
        <v>47</v>
      </c>
    </row>
    <row r="6" spans="1:10" ht="11.25" customHeight="1">
      <c r="A6" s="43"/>
      <c r="B6" s="23"/>
      <c r="C6" s="23"/>
      <c r="I6" s="23"/>
      <c r="J6" s="45"/>
    </row>
    <row r="7" spans="1:10" s="34" customFormat="1" ht="12" customHeight="1">
      <c r="A7" s="265" t="s">
        <v>3</v>
      </c>
      <c r="B7" s="294">
        <v>44834</v>
      </c>
      <c r="C7" s="294">
        <v>44742</v>
      </c>
      <c r="D7" s="294">
        <v>44651</v>
      </c>
      <c r="E7" s="294">
        <v>44561</v>
      </c>
      <c r="F7" s="294">
        <v>44469</v>
      </c>
      <c r="G7" s="294">
        <v>44377</v>
      </c>
      <c r="H7" s="294">
        <v>44286</v>
      </c>
      <c r="I7" s="294">
        <v>44196</v>
      </c>
      <c r="J7" s="295">
        <v>44104</v>
      </c>
    </row>
    <row r="8" spans="1:10" s="47" customFormat="1" ht="12.9" customHeight="1">
      <c r="A8" s="323" t="s">
        <v>81</v>
      </c>
      <c r="B8" s="91">
        <v>5108401.198379999</v>
      </c>
      <c r="C8" s="91">
        <v>5277322.889940001</v>
      </c>
      <c r="D8" s="91">
        <v>5274240.410440001</v>
      </c>
      <c r="E8" s="91">
        <v>5688574.73405</v>
      </c>
      <c r="F8" s="91">
        <v>5218505.7745199995</v>
      </c>
      <c r="G8" s="91">
        <v>4684220.89046</v>
      </c>
      <c r="H8" s="91">
        <v>4305050.9149899995</v>
      </c>
      <c r="I8" s="91">
        <v>3656826.8752599997</v>
      </c>
      <c r="J8" s="259">
        <v>2798030.23227</v>
      </c>
    </row>
    <row r="9" spans="1:10" s="93" customFormat="1" ht="12.9" customHeight="1">
      <c r="A9" s="371" t="s">
        <v>235</v>
      </c>
      <c r="B9" s="91">
        <v>1522097.0029099996</v>
      </c>
      <c r="C9" s="91">
        <v>1755381.8185399992</v>
      </c>
      <c r="D9" s="91">
        <v>1849779.85425</v>
      </c>
      <c r="E9" s="91">
        <v>2247674.3938999996</v>
      </c>
      <c r="F9" s="91">
        <v>2174694.34638</v>
      </c>
      <c r="G9" s="91">
        <v>1944244.7145100005</v>
      </c>
      <c r="H9" s="91">
        <v>1638147.4590400008</v>
      </c>
      <c r="I9" s="91">
        <v>1043509.2431599996</v>
      </c>
      <c r="J9" s="259">
        <v>521906.5122899998</v>
      </c>
    </row>
    <row r="10" spans="1:10" s="47" customFormat="1" ht="12.9" customHeight="1">
      <c r="A10" s="323" t="s">
        <v>82</v>
      </c>
      <c r="B10" s="91">
        <v>113957.46185000002</v>
      </c>
      <c r="C10" s="91">
        <v>147820.09745</v>
      </c>
      <c r="D10" s="91">
        <v>162977.83439</v>
      </c>
      <c r="E10" s="91">
        <v>159282.65912</v>
      </c>
      <c r="F10" s="91">
        <v>257453.32637999998</v>
      </c>
      <c r="G10" s="91">
        <v>262438.43851</v>
      </c>
      <c r="H10" s="91">
        <v>459866.20281</v>
      </c>
      <c r="I10" s="91">
        <v>483301.42206</v>
      </c>
      <c r="J10" s="259">
        <v>458142.17145</v>
      </c>
    </row>
    <row r="11" spans="1:10" s="93" customFormat="1" ht="12.9" customHeight="1">
      <c r="A11" s="371" t="s">
        <v>263</v>
      </c>
      <c r="B11" s="91">
        <v>789.7065600000001</v>
      </c>
      <c r="C11" s="91">
        <v>1855.29045</v>
      </c>
      <c r="D11" s="91">
        <v>5579.35217</v>
      </c>
      <c r="E11" s="91">
        <v>7213.139139999999</v>
      </c>
      <c r="F11" s="91">
        <v>18122.18289</v>
      </c>
      <c r="G11" s="91">
        <v>31564.96972</v>
      </c>
      <c r="H11" s="91">
        <v>180258.83618</v>
      </c>
      <c r="I11" s="91">
        <v>215672.9408</v>
      </c>
      <c r="J11" s="259">
        <v>233129.02375</v>
      </c>
    </row>
    <row r="12" spans="1:10" s="47" customFormat="1" ht="12.9" customHeight="1">
      <c r="A12" s="323" t="s">
        <v>83</v>
      </c>
      <c r="B12" s="91">
        <v>199.64410999999998</v>
      </c>
      <c r="C12" s="91">
        <v>-515.8233700000001</v>
      </c>
      <c r="D12" s="91">
        <v>-627.6043099999999</v>
      </c>
      <c r="E12" s="91">
        <v>-1255.43395</v>
      </c>
      <c r="F12" s="91">
        <v>385.03356</v>
      </c>
      <c r="G12" s="91">
        <v>323.91544000000005</v>
      </c>
      <c r="H12" s="91">
        <v>1502.82269</v>
      </c>
      <c r="I12" s="91">
        <v>1302.42507</v>
      </c>
      <c r="J12" s="259">
        <v>990.1117300000001</v>
      </c>
    </row>
    <row r="13" spans="1:10" s="47" customFormat="1" ht="12.9" customHeight="1">
      <c r="A13" s="323" t="s">
        <v>84</v>
      </c>
      <c r="B13" s="91">
        <v>466391.96731999994</v>
      </c>
      <c r="C13" s="91">
        <v>496242.3818400001</v>
      </c>
      <c r="D13" s="91">
        <v>546437.6939100001</v>
      </c>
      <c r="E13" s="91">
        <v>546524.08104</v>
      </c>
      <c r="F13" s="91">
        <v>563468.7644200001</v>
      </c>
      <c r="G13" s="91">
        <v>505866.78125</v>
      </c>
      <c r="H13" s="91">
        <v>508800.5131700001</v>
      </c>
      <c r="I13" s="91">
        <v>468584.68137</v>
      </c>
      <c r="J13" s="259">
        <v>471553.56672000006</v>
      </c>
    </row>
    <row r="14" spans="1:12" ht="12" customHeight="1">
      <c r="A14" s="296" t="s">
        <v>144</v>
      </c>
      <c r="B14" s="269">
        <v>5688950.271659998</v>
      </c>
      <c r="C14" s="269">
        <v>5920869.545860001</v>
      </c>
      <c r="D14" s="269">
        <v>5983028.334430001</v>
      </c>
      <c r="E14" s="269">
        <v>6393126.040259999</v>
      </c>
      <c r="F14" s="269">
        <v>6039812.89888</v>
      </c>
      <c r="G14" s="269">
        <v>5452850.02566</v>
      </c>
      <c r="H14" s="269">
        <v>5275220.453659999</v>
      </c>
      <c r="I14" s="269">
        <v>4610015.40376</v>
      </c>
      <c r="J14" s="270">
        <v>3728716.08217</v>
      </c>
      <c r="K14" s="24"/>
      <c r="L14" s="24"/>
    </row>
    <row r="15" spans="1:12" ht="12" customHeight="1">
      <c r="A15" s="23"/>
      <c r="B15" s="100"/>
      <c r="C15" s="100"/>
      <c r="D15" s="100"/>
      <c r="E15" s="100"/>
      <c r="F15" s="100"/>
      <c r="G15" s="100"/>
      <c r="H15" s="100"/>
      <c r="I15" s="100"/>
      <c r="J15" s="100"/>
      <c r="K15" s="24"/>
      <c r="L15" s="24"/>
    </row>
    <row r="17" spans="1:6" ht="18.5">
      <c r="A17" s="29" t="s">
        <v>143</v>
      </c>
      <c r="B17" s="26"/>
      <c r="C17" s="26"/>
      <c r="D17" s="26"/>
      <c r="E17" s="26"/>
      <c r="F17" s="24"/>
    </row>
    <row r="18" spans="2:3" ht="12" customHeight="1">
      <c r="B18" s="23"/>
      <c r="C18" s="23"/>
    </row>
    <row r="19" spans="1:6" ht="12" customHeight="1">
      <c r="A19" s="265" t="s">
        <v>3</v>
      </c>
      <c r="B19" s="294">
        <v>44561</v>
      </c>
      <c r="C19" s="294">
        <v>44196</v>
      </c>
      <c r="D19" s="294">
        <v>43830</v>
      </c>
      <c r="E19" s="294">
        <v>43465</v>
      </c>
      <c r="F19" s="295">
        <v>43100</v>
      </c>
    </row>
    <row r="20" spans="1:6" ht="12" customHeight="1">
      <c r="A20" s="323" t="s">
        <v>81</v>
      </c>
      <c r="B20" s="35">
        <v>5688574.73405</v>
      </c>
      <c r="C20" s="35">
        <v>3656826.8752599997</v>
      </c>
      <c r="D20" s="35">
        <v>2201517.25832</v>
      </c>
      <c r="E20" s="35">
        <v>1329901.0315399999</v>
      </c>
      <c r="F20" s="254">
        <v>1423223.64452</v>
      </c>
    </row>
    <row r="21" spans="1:12" s="66" customFormat="1" ht="12" customHeight="1">
      <c r="A21" s="371" t="s">
        <v>235</v>
      </c>
      <c r="B21" s="91">
        <v>2247674.3938999996</v>
      </c>
      <c r="C21" s="91">
        <v>1043509.2431599996</v>
      </c>
      <c r="D21" s="91">
        <v>376067.5659700001</v>
      </c>
      <c r="E21" s="91">
        <v>193892.50917</v>
      </c>
      <c r="F21" s="259">
        <v>606600.4985600001</v>
      </c>
      <c r="G21" s="12"/>
      <c r="H21" s="12"/>
      <c r="I21" s="152"/>
      <c r="J21" s="153"/>
      <c r="K21" s="12"/>
      <c r="L21" s="12"/>
    </row>
    <row r="22" spans="1:6" ht="12" customHeight="1">
      <c r="A22" s="323" t="s">
        <v>82</v>
      </c>
      <c r="B22" s="35">
        <v>159282.65912</v>
      </c>
      <c r="C22" s="35">
        <v>483301.42206</v>
      </c>
      <c r="D22" s="35">
        <v>508549.49706</v>
      </c>
      <c r="E22" s="35">
        <v>117795.10578</v>
      </c>
      <c r="F22" s="254">
        <v>127111.50516</v>
      </c>
    </row>
    <row r="23" spans="1:6" ht="12" customHeight="1">
      <c r="A23" s="371" t="s">
        <v>263</v>
      </c>
      <c r="B23" s="35">
        <v>7213.139139999999</v>
      </c>
      <c r="C23" s="35">
        <v>215672.9408</v>
      </c>
      <c r="D23" s="35">
        <v>373236.90844</v>
      </c>
      <c r="E23" s="35">
        <v>11042.91135</v>
      </c>
      <c r="F23" s="254">
        <v>0</v>
      </c>
    </row>
    <row r="24" spans="1:6" ht="12" customHeight="1">
      <c r="A24" s="323" t="s">
        <v>83</v>
      </c>
      <c r="B24" s="35">
        <v>-1255.43395</v>
      </c>
      <c r="C24" s="35">
        <v>1302.42507</v>
      </c>
      <c r="D24" s="35">
        <v>2887.4320700000003</v>
      </c>
      <c r="E24" s="35">
        <v>281.35322</v>
      </c>
      <c r="F24" s="254">
        <v>237.67962</v>
      </c>
    </row>
    <row r="25" spans="1:6" ht="12" customHeight="1">
      <c r="A25" s="323" t="s">
        <v>84</v>
      </c>
      <c r="B25" s="35">
        <v>546524.08104</v>
      </c>
      <c r="C25" s="35">
        <v>468584.68137</v>
      </c>
      <c r="D25" s="35">
        <v>25646.973980000002</v>
      </c>
      <c r="E25" s="35">
        <v>21583.981809999997</v>
      </c>
      <c r="F25" s="254">
        <v>6000</v>
      </c>
    </row>
    <row r="26" spans="1:6" ht="12" customHeight="1">
      <c r="A26" s="296" t="s">
        <v>144</v>
      </c>
      <c r="B26" s="284">
        <v>6393126.040259999</v>
      </c>
      <c r="C26" s="284">
        <v>4610015.40376</v>
      </c>
      <c r="D26" s="284">
        <v>2738601.16143</v>
      </c>
      <c r="E26" s="284">
        <v>1469561.47235</v>
      </c>
      <c r="F26" s="354">
        <v>1556572.8293</v>
      </c>
    </row>
    <row r="27" spans="1:12" ht="12" customHeight="1">
      <c r="A27" s="22"/>
      <c r="B27" s="22"/>
      <c r="C27" s="22"/>
      <c r="D27" s="22"/>
      <c r="E27" s="22"/>
      <c r="F27" s="22"/>
      <c r="G27" s="24"/>
      <c r="H27" s="24"/>
      <c r="I27" s="24"/>
      <c r="J27" s="24"/>
      <c r="K27" s="24"/>
      <c r="L27" s="24"/>
    </row>
    <row r="28" spans="1:12" ht="12" customHeight="1">
      <c r="A28" s="99"/>
      <c r="B28" s="99"/>
      <c r="C28" s="99"/>
      <c r="D28" s="35"/>
      <c r="E28" s="35"/>
      <c r="F28" s="35"/>
      <c r="G28" s="24"/>
      <c r="H28" s="24"/>
      <c r="I28" s="24"/>
      <c r="J28" s="24"/>
      <c r="K28" s="24"/>
      <c r="L28" s="24"/>
    </row>
    <row r="30" ht="12" customHeight="1">
      <c r="I30" s="23"/>
    </row>
    <row r="31" ht="12" customHeight="1">
      <c r="I31" s="23"/>
    </row>
    <row r="32" ht="12" customHeight="1">
      <c r="I32" s="23"/>
    </row>
  </sheetData>
  <conditionalFormatting sqref="D26:F26">
    <cfRule type="cellIs" priority="15" operator="greaterThan" stopIfTrue="1">
      <formula>10</formula>
    </cfRule>
  </conditionalFormatting>
  <conditionalFormatting sqref="C26">
    <cfRule type="cellIs" priority="16" operator="greaterThan" stopIfTrue="1">
      <formula>10</formula>
    </cfRule>
  </conditionalFormatting>
  <conditionalFormatting sqref="B26">
    <cfRule type="cellIs" priority="14" operator="greaterThan" stopIfTrue="1">
      <formula>10</formula>
    </cfRule>
  </conditionalFormatting>
  <conditionalFormatting sqref="J14">
    <cfRule type="cellIs" priority="13" operator="greaterThan" stopIfTrue="1">
      <formula>10</formula>
    </cfRule>
  </conditionalFormatting>
  <conditionalFormatting sqref="I14">
    <cfRule type="cellIs" priority="12" operator="greaterThan" stopIfTrue="1">
      <formula>10</formula>
    </cfRule>
  </conditionalFormatting>
  <conditionalFormatting sqref="G14:I14">
    <cfRule type="cellIs" priority="11" operator="greaterThan" stopIfTrue="1">
      <formula>10</formula>
    </cfRule>
  </conditionalFormatting>
  <conditionalFormatting sqref="D14:G14">
    <cfRule type="cellIs" priority="10" operator="greaterThan" stopIfTrue="1">
      <formula>10</formula>
    </cfRule>
  </conditionalFormatting>
  <conditionalFormatting sqref="C14">
    <cfRule type="cellIs" priority="9" operator="greaterThan" stopIfTrue="1">
      <formula>10</formula>
    </cfRule>
  </conditionalFormatting>
  <conditionalFormatting sqref="B14">
    <cfRule type="cellIs" priority="8" operator="greaterThan" stopIfTrue="1">
      <formula>10</formula>
    </cfRule>
  </conditionalFormatting>
  <conditionalFormatting sqref="J14">
    <cfRule type="cellIs" priority="3" operator="greaterThan" stopIfTrue="1">
      <formula>10</formula>
    </cfRule>
  </conditionalFormatting>
  <conditionalFormatting sqref="D14">
    <cfRule type="cellIs" priority="2" operator="greaterThan" stopIfTrue="1">
      <formula>10</formula>
    </cfRule>
  </conditionalFormatting>
  <conditionalFormatting sqref="C1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6"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showGridLines="0"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83203125" style="23" customWidth="1"/>
    <col min="13" max="16384" width="10" style="24" customWidth="1"/>
  </cols>
  <sheetData>
    <row r="1" spans="1:10" s="17" customFormat="1" ht="17.25" customHeight="1">
      <c r="A1" s="13" t="s">
        <v>4</v>
      </c>
      <c r="B1" s="76"/>
      <c r="C1" s="76"/>
      <c r="D1" s="76"/>
      <c r="E1" s="76"/>
      <c r="F1" s="7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104</v>
      </c>
      <c r="B5" s="25"/>
      <c r="C5" s="25"/>
      <c r="D5" s="26"/>
      <c r="E5" s="26"/>
      <c r="F5" s="26"/>
      <c r="G5" s="26"/>
      <c r="H5" s="26"/>
      <c r="J5" s="118" t="s">
        <v>47</v>
      </c>
    </row>
    <row r="6" spans="1:10" ht="11.25" customHeight="1">
      <c r="A6" s="43"/>
      <c r="B6" s="23"/>
      <c r="C6" s="23"/>
      <c r="I6" s="23"/>
      <c r="J6" s="45"/>
    </row>
    <row r="7" spans="1:10" s="34" customFormat="1" ht="12" customHeight="1">
      <c r="A7" s="265" t="s">
        <v>3</v>
      </c>
      <c r="B7" s="294">
        <v>44834</v>
      </c>
      <c r="C7" s="294">
        <v>44742</v>
      </c>
      <c r="D7" s="294">
        <v>44651</v>
      </c>
      <c r="E7" s="294">
        <v>44561</v>
      </c>
      <c r="F7" s="294">
        <v>44469</v>
      </c>
      <c r="G7" s="294">
        <v>44377</v>
      </c>
      <c r="H7" s="294">
        <v>44286</v>
      </c>
      <c r="I7" s="294">
        <v>44196</v>
      </c>
      <c r="J7" s="295">
        <v>44104</v>
      </c>
    </row>
    <row r="8" spans="1:10" s="47" customFormat="1" ht="12.9" customHeight="1">
      <c r="A8" s="289" t="s">
        <v>105</v>
      </c>
      <c r="B8" s="91">
        <v>3115555.42022</v>
      </c>
      <c r="C8" s="91">
        <v>2943536.77367</v>
      </c>
      <c r="D8" s="91">
        <v>2771766.8985699997</v>
      </c>
      <c r="E8" s="91">
        <v>2696209.5903699994</v>
      </c>
      <c r="F8" s="91">
        <v>2566887.29674</v>
      </c>
      <c r="G8" s="91">
        <v>2418634.4413899994</v>
      </c>
      <c r="H8" s="91">
        <v>2322517.76905</v>
      </c>
      <c r="I8" s="91">
        <v>2225681.2147399997</v>
      </c>
      <c r="J8" s="259">
        <v>1870335.2066700005</v>
      </c>
    </row>
    <row r="9" spans="1:10" s="47" customFormat="1" ht="12.9" customHeight="1">
      <c r="A9" s="323" t="s">
        <v>106</v>
      </c>
      <c r="B9" s="224">
        <v>26438.889509999997</v>
      </c>
      <c r="C9" s="224">
        <v>24615.909980000004</v>
      </c>
      <c r="D9" s="224">
        <v>21759.62939</v>
      </c>
      <c r="E9" s="224">
        <v>16801.98654</v>
      </c>
      <c r="F9" s="91">
        <v>20749.61767</v>
      </c>
      <c r="G9" s="91">
        <v>27794.065359999993</v>
      </c>
      <c r="H9" s="91">
        <v>25592.972609999997</v>
      </c>
      <c r="I9" s="91">
        <v>24808.863040000004</v>
      </c>
      <c r="J9" s="259">
        <v>26943.58923</v>
      </c>
    </row>
    <row r="10" spans="1:10" s="47" customFormat="1" ht="12.9" customHeight="1">
      <c r="A10" s="324" t="s">
        <v>107</v>
      </c>
      <c r="B10" s="224">
        <v>21200.326979999998</v>
      </c>
      <c r="C10" s="224">
        <v>18956.649120000002</v>
      </c>
      <c r="D10" s="224">
        <v>16181.420639999998</v>
      </c>
      <c r="E10" s="224">
        <v>13417.30434</v>
      </c>
      <c r="F10" s="91">
        <v>16177.226050000001</v>
      </c>
      <c r="G10" s="91">
        <v>21829.934889999997</v>
      </c>
      <c r="H10" s="91">
        <v>18478.81688</v>
      </c>
      <c r="I10" s="91">
        <v>17727.987270000005</v>
      </c>
      <c r="J10" s="259">
        <v>20279.99052</v>
      </c>
    </row>
    <row r="11" spans="1:10" s="47" customFormat="1" ht="12.9" customHeight="1">
      <c r="A11" s="324" t="s">
        <v>108</v>
      </c>
      <c r="B11" s="224">
        <v>1730.4316399999998</v>
      </c>
      <c r="C11" s="224">
        <v>3683.5641600000004</v>
      </c>
      <c r="D11" s="224">
        <v>3110.9486599999996</v>
      </c>
      <c r="E11" s="224">
        <v>1970.5684899999999</v>
      </c>
      <c r="F11" s="91">
        <v>1936.3963400000002</v>
      </c>
      <c r="G11" s="91">
        <v>2390.6093899999996</v>
      </c>
      <c r="H11" s="91">
        <v>2157.4649900000004</v>
      </c>
      <c r="I11" s="91">
        <v>2559.36706</v>
      </c>
      <c r="J11" s="259">
        <v>2174.33892</v>
      </c>
    </row>
    <row r="12" spans="1:10" s="36" customFormat="1" ht="12.9" customHeight="1">
      <c r="A12" s="324" t="s">
        <v>109</v>
      </c>
      <c r="B12" s="224">
        <v>1682.13898</v>
      </c>
      <c r="C12" s="224">
        <v>460.48701</v>
      </c>
      <c r="D12" s="224">
        <v>735.00163</v>
      </c>
      <c r="E12" s="224">
        <v>289.35389000000004</v>
      </c>
      <c r="F12" s="91">
        <v>520.37099</v>
      </c>
      <c r="G12" s="91">
        <v>707.5118</v>
      </c>
      <c r="H12" s="91">
        <v>696.17961</v>
      </c>
      <c r="I12" s="91">
        <v>850.28716</v>
      </c>
      <c r="J12" s="259">
        <v>1366.76073</v>
      </c>
    </row>
    <row r="13" spans="1:10" s="78" customFormat="1" ht="12" customHeight="1">
      <c r="A13" s="324" t="s">
        <v>110</v>
      </c>
      <c r="B13" s="224">
        <v>1825.9919100000002</v>
      </c>
      <c r="C13" s="224">
        <v>1515.20969</v>
      </c>
      <c r="D13" s="224">
        <v>1732.25846</v>
      </c>
      <c r="E13" s="224">
        <v>1124.7598199999998</v>
      </c>
      <c r="F13" s="91">
        <v>2115.6242899999997</v>
      </c>
      <c r="G13" s="91">
        <v>2866.00928</v>
      </c>
      <c r="H13" s="91">
        <v>4260.51113</v>
      </c>
      <c r="I13" s="91">
        <v>3671.2215499999998</v>
      </c>
      <c r="J13" s="259">
        <v>3122.4990599999996</v>
      </c>
    </row>
    <row r="14" spans="1:10" s="47" customFormat="1" ht="12" customHeight="1">
      <c r="A14" s="289" t="s">
        <v>77</v>
      </c>
      <c r="B14" s="224">
        <v>-20537.05905</v>
      </c>
      <c r="C14" s="224">
        <v>-18837.841480000003</v>
      </c>
      <c r="D14" s="224">
        <v>-19244.37724</v>
      </c>
      <c r="E14" s="224">
        <v>-19049.234470000003</v>
      </c>
      <c r="F14" s="91">
        <v>-18023.681549999998</v>
      </c>
      <c r="G14" s="91">
        <v>-17297.84969</v>
      </c>
      <c r="H14" s="91">
        <v>-18170.02699</v>
      </c>
      <c r="I14" s="91">
        <v>-16858.29328</v>
      </c>
      <c r="J14" s="259">
        <v>-14512.40199</v>
      </c>
    </row>
    <row r="15" spans="1:10" s="41" customFormat="1" ht="12" customHeight="1">
      <c r="A15" s="326" t="s">
        <v>111</v>
      </c>
      <c r="B15" s="327">
        <v>11.247070119823256</v>
      </c>
      <c r="C15" s="327">
        <v>12.432498026065293</v>
      </c>
      <c r="D15" s="327">
        <v>11.109414492338518</v>
      </c>
      <c r="E15" s="327">
        <v>16.93626864266898</v>
      </c>
      <c r="F15" s="327">
        <v>8.51932057841896</v>
      </c>
      <c r="G15" s="327">
        <v>6.035517683320271</v>
      </c>
      <c r="H15" s="327">
        <v>4.264752851379125</v>
      </c>
      <c r="I15" s="327">
        <v>4.592011963974226</v>
      </c>
      <c r="J15" s="328">
        <v>4.647688185372905</v>
      </c>
    </row>
    <row r="16" spans="1:12" ht="12" customHeight="1">
      <c r="A16" s="23"/>
      <c r="B16" s="23"/>
      <c r="C16" s="23"/>
      <c r="I16" s="23"/>
      <c r="J16" s="23"/>
      <c r="K16" s="24"/>
      <c r="L16" s="24"/>
    </row>
    <row r="17" spans="1:10" s="34" customFormat="1" ht="12" customHeight="1">
      <c r="A17" s="265" t="s">
        <v>112</v>
      </c>
      <c r="B17" s="294">
        <v>44834</v>
      </c>
      <c r="C17" s="294">
        <v>44742</v>
      </c>
      <c r="D17" s="294">
        <v>44651</v>
      </c>
      <c r="E17" s="294">
        <v>44561</v>
      </c>
      <c r="F17" s="294">
        <v>44469</v>
      </c>
      <c r="G17" s="294">
        <v>44377</v>
      </c>
      <c r="H17" s="294">
        <v>44286</v>
      </c>
      <c r="I17" s="294">
        <v>44196</v>
      </c>
      <c r="J17" s="295">
        <v>44104</v>
      </c>
    </row>
    <row r="18" spans="1:10" s="47" customFormat="1" ht="12.9" customHeight="1">
      <c r="A18" s="289" t="s">
        <v>105</v>
      </c>
      <c r="B18" s="91">
        <v>3115555.42022</v>
      </c>
      <c r="C18" s="91">
        <v>2943536.77367</v>
      </c>
      <c r="D18" s="91">
        <v>2771766.8985699997</v>
      </c>
      <c r="E18" s="91">
        <v>2696209.5903699994</v>
      </c>
      <c r="F18" s="91">
        <v>2566887.29674</v>
      </c>
      <c r="G18" s="91">
        <v>2418634.4413899994</v>
      </c>
      <c r="H18" s="91">
        <v>2322517.76905</v>
      </c>
      <c r="I18" s="91">
        <v>2225681.2147399997</v>
      </c>
      <c r="J18" s="259">
        <v>1870335.2066700005</v>
      </c>
    </row>
    <row r="19" spans="1:10" s="47" customFormat="1" ht="12.9" customHeight="1">
      <c r="A19" s="323" t="s">
        <v>106</v>
      </c>
      <c r="B19" s="223">
        <v>0.008486091866128018</v>
      </c>
      <c r="C19" s="223">
        <v>0.008362698302324553</v>
      </c>
      <c r="D19" s="223">
        <v>0.007850454308126037</v>
      </c>
      <c r="E19" s="223">
        <v>0.006231706392563596</v>
      </c>
      <c r="F19" s="223">
        <v>0.00808357176271527</v>
      </c>
      <c r="G19" s="223">
        <v>0.011491635480071403</v>
      </c>
      <c r="H19" s="223">
        <v>0.011019494856424079</v>
      </c>
      <c r="I19" s="223">
        <v>0.01114663810598686</v>
      </c>
      <c r="J19" s="372">
        <v>0.014405754184551312</v>
      </c>
    </row>
    <row r="20" spans="1:10" s="47" customFormat="1" ht="12.9" customHeight="1">
      <c r="A20" s="324" t="s">
        <v>107</v>
      </c>
      <c r="B20" s="223">
        <v>0.00680467015364566</v>
      </c>
      <c r="C20" s="223">
        <v>0.006440092506935071</v>
      </c>
      <c r="D20" s="223">
        <v>0.005837944254384544</v>
      </c>
      <c r="E20" s="223">
        <v>0.004976358065011835</v>
      </c>
      <c r="F20" s="223">
        <v>0.00630227360217389</v>
      </c>
      <c r="G20" s="223">
        <v>0.009025727293230076</v>
      </c>
      <c r="H20" s="223">
        <v>0.007956372659985528</v>
      </c>
      <c r="I20" s="223">
        <v>0.007965196072372368</v>
      </c>
      <c r="J20" s="372">
        <v>0.010842971060843734</v>
      </c>
    </row>
    <row r="21" spans="1:10" s="47" customFormat="1" ht="12.9" customHeight="1">
      <c r="A21" s="324" t="s">
        <v>108</v>
      </c>
      <c r="B21" s="223">
        <v>0.0005554167416729208</v>
      </c>
      <c r="C21" s="223">
        <v>0.0012514075560222523</v>
      </c>
      <c r="D21" s="223">
        <v>0.0011223702330830883</v>
      </c>
      <c r="E21" s="223">
        <v>0.0007308662119733725</v>
      </c>
      <c r="F21" s="223">
        <v>0.0007543752865422894</v>
      </c>
      <c r="G21" s="223">
        <v>0.0009884128618569189</v>
      </c>
      <c r="H21" s="223">
        <v>0.0009289336851370948</v>
      </c>
      <c r="I21" s="223">
        <v>0.0011499252647010282</v>
      </c>
      <c r="J21" s="372">
        <v>0.0011625396946204401</v>
      </c>
    </row>
    <row r="22" spans="1:10" s="36" customFormat="1" ht="12.9" customHeight="1">
      <c r="A22" s="324" t="s">
        <v>109</v>
      </c>
      <c r="B22" s="223">
        <v>0.000539916243852667</v>
      </c>
      <c r="C22" s="223">
        <v>0.00015644003979126955</v>
      </c>
      <c r="D22" s="223">
        <v>0.000265174402067937</v>
      </c>
      <c r="E22" s="223">
        <v>0.00010731876744058765</v>
      </c>
      <c r="F22" s="223">
        <v>0.00020272451800314018</v>
      </c>
      <c r="G22" s="223">
        <v>0.0002925253142402909</v>
      </c>
      <c r="H22" s="223">
        <v>0.00029975211353701055</v>
      </c>
      <c r="I22" s="223">
        <v>0.00038203456738045437</v>
      </c>
      <c r="J22" s="372">
        <v>0.000730757099115629</v>
      </c>
    </row>
    <row r="23" spans="1:10" s="78" customFormat="1" ht="12" customHeight="1">
      <c r="A23" s="324" t="s">
        <v>110</v>
      </c>
      <c r="B23" s="223">
        <v>0.0005860887269567686</v>
      </c>
      <c r="C23" s="223">
        <v>0.0005147581995759602</v>
      </c>
      <c r="D23" s="223">
        <v>0.0006249654185904669</v>
      </c>
      <c r="E23" s="223">
        <v>0.0004171633481378017</v>
      </c>
      <c r="F23" s="223">
        <v>0.0008241983559959513</v>
      </c>
      <c r="G23" s="223">
        <v>0.0011849700107441174</v>
      </c>
      <c r="H23" s="223">
        <v>0.0018344363977644464</v>
      </c>
      <c r="I23" s="223">
        <v>0.0016494822015330104</v>
      </c>
      <c r="J23" s="372">
        <v>0.0016694863299715073</v>
      </c>
    </row>
    <row r="24" spans="1:10" s="47" customFormat="1" ht="12" customHeight="1">
      <c r="A24" s="289" t="s">
        <v>77</v>
      </c>
      <c r="B24" s="223">
        <v>-0.006591781008520724</v>
      </c>
      <c r="C24" s="223">
        <v>-0.006399730300129049</v>
      </c>
      <c r="D24" s="223">
        <v>-0.00694299987849934</v>
      </c>
      <c r="E24" s="223">
        <v>-0.007065190531937054</v>
      </c>
      <c r="F24" s="223">
        <v>-0.007021610014935383</v>
      </c>
      <c r="G24" s="223">
        <v>-0.007151907454050333</v>
      </c>
      <c r="H24" s="223">
        <v>-0.007823417858039574</v>
      </c>
      <c r="I24" s="223">
        <v>-0.007574442003802129</v>
      </c>
      <c r="J24" s="372">
        <v>-0.0077592518914501455</v>
      </c>
    </row>
    <row r="25" spans="1:10" s="41" customFormat="1" ht="12" customHeight="1">
      <c r="A25" s="326" t="s">
        <v>111</v>
      </c>
      <c r="B25" s="327">
        <v>11.247070119823256</v>
      </c>
      <c r="C25" s="327">
        <v>12.432498026065293</v>
      </c>
      <c r="D25" s="327">
        <v>11.109414492338518</v>
      </c>
      <c r="E25" s="327">
        <v>16.93626864266898</v>
      </c>
      <c r="F25" s="327">
        <v>8.51932057841896</v>
      </c>
      <c r="G25" s="327">
        <v>6.035517683320271</v>
      </c>
      <c r="H25" s="327">
        <v>4.264752851379125</v>
      </c>
      <c r="I25" s="327">
        <v>4.592011963974226</v>
      </c>
      <c r="J25" s="328">
        <v>4.647688185372905</v>
      </c>
    </row>
    <row r="26" ht="12" customHeight="1">
      <c r="I26" s="80"/>
    </row>
    <row r="27" spans="1:3" ht="12" customHeight="1">
      <c r="A27" s="43"/>
      <c r="B27" s="23"/>
      <c r="C27" s="23"/>
    </row>
    <row r="28" spans="1:6" ht="18.5">
      <c r="A28" s="29" t="s">
        <v>113</v>
      </c>
      <c r="B28" s="26"/>
      <c r="C28" s="26"/>
      <c r="D28" s="26"/>
      <c r="E28" s="26"/>
      <c r="F28" s="24"/>
    </row>
    <row r="29" spans="2:3" ht="12" customHeight="1">
      <c r="B29" s="23"/>
      <c r="C29" s="23"/>
    </row>
    <row r="30" spans="1:6" ht="12" customHeight="1">
      <c r="A30" s="265" t="s">
        <v>3</v>
      </c>
      <c r="B30" s="294">
        <v>44561</v>
      </c>
      <c r="C30" s="294">
        <v>44196</v>
      </c>
      <c r="D30" s="294">
        <v>43830</v>
      </c>
      <c r="E30" s="294">
        <v>43465</v>
      </c>
      <c r="F30" s="295">
        <v>43100</v>
      </c>
    </row>
    <row r="31" spans="1:6" ht="12" customHeight="1">
      <c r="A31" s="289" t="s">
        <v>105</v>
      </c>
      <c r="B31" s="35">
        <v>2696209.5903699994</v>
      </c>
      <c r="C31" s="35">
        <v>2225681.2147399997</v>
      </c>
      <c r="D31" s="35">
        <v>1693138.02664</v>
      </c>
      <c r="E31" s="35">
        <v>929037.1495000002</v>
      </c>
      <c r="F31" s="254">
        <v>726290.4574399999</v>
      </c>
    </row>
    <row r="32" spans="1:6" ht="12" customHeight="1">
      <c r="A32" s="323" t="s">
        <v>106</v>
      </c>
      <c r="B32" s="77">
        <v>16801.98654</v>
      </c>
      <c r="C32" s="77">
        <v>24808.863040000004</v>
      </c>
      <c r="D32" s="35">
        <v>39144.693329999995</v>
      </c>
      <c r="E32" s="35">
        <v>22482.824910000003</v>
      </c>
      <c r="F32" s="254">
        <v>25839.99494</v>
      </c>
    </row>
    <row r="33" spans="1:6" ht="12" customHeight="1">
      <c r="A33" s="324" t="s">
        <v>107</v>
      </c>
      <c r="B33" s="77">
        <v>13417.30434</v>
      </c>
      <c r="C33" s="77">
        <v>17727.987270000005</v>
      </c>
      <c r="D33" s="35">
        <v>26273.285119999997</v>
      </c>
      <c r="E33" s="35">
        <v>6141.823760000002</v>
      </c>
      <c r="F33" s="254">
        <v>4278.63801</v>
      </c>
    </row>
    <row r="34" spans="1:6" ht="12" customHeight="1">
      <c r="A34" s="324" t="s">
        <v>108</v>
      </c>
      <c r="B34" s="77">
        <v>1970.5684899999999</v>
      </c>
      <c r="C34" s="77">
        <v>2559.36706</v>
      </c>
      <c r="D34" s="35">
        <v>7142.48614</v>
      </c>
      <c r="E34" s="35">
        <v>709.21527</v>
      </c>
      <c r="F34" s="254">
        <v>4884.5844400000005</v>
      </c>
    </row>
    <row r="35" spans="1:6" ht="12" customHeight="1">
      <c r="A35" s="324" t="s">
        <v>109</v>
      </c>
      <c r="B35" s="77">
        <v>289.35389000000004</v>
      </c>
      <c r="C35" s="77">
        <v>850.28716</v>
      </c>
      <c r="D35" s="35">
        <v>1654.8121400000002</v>
      </c>
      <c r="E35" s="35">
        <v>177.49588</v>
      </c>
      <c r="F35" s="254">
        <v>250.50101</v>
      </c>
    </row>
    <row r="36" spans="1:6" ht="12" customHeight="1">
      <c r="A36" s="324" t="s">
        <v>110</v>
      </c>
      <c r="B36" s="77">
        <v>1124.7598199999998</v>
      </c>
      <c r="C36" s="77">
        <v>3671.2215499999998</v>
      </c>
      <c r="D36" s="35">
        <v>4074.10993</v>
      </c>
      <c r="E36" s="35">
        <v>15454.289999999999</v>
      </c>
      <c r="F36" s="254">
        <v>16426.27148</v>
      </c>
    </row>
    <row r="37" spans="1:6" ht="12" customHeight="1">
      <c r="A37" s="289" t="s">
        <v>77</v>
      </c>
      <c r="B37" s="77">
        <v>-19049.234470000003</v>
      </c>
      <c r="C37" s="77">
        <v>-16858.29328</v>
      </c>
      <c r="D37" s="35">
        <v>-6103.64977</v>
      </c>
      <c r="E37" s="35">
        <v>-10276.11793</v>
      </c>
      <c r="F37" s="254">
        <v>-6899.65056</v>
      </c>
    </row>
    <row r="38" spans="1:12" s="36" customFormat="1" ht="12" customHeight="1">
      <c r="A38" s="326" t="s">
        <v>111</v>
      </c>
      <c r="B38" s="329">
        <v>16.93626864266898</v>
      </c>
      <c r="C38" s="329">
        <v>4.592011963974226</v>
      </c>
      <c r="D38" s="329">
        <v>1.4981553946434627</v>
      </c>
      <c r="E38" s="329">
        <v>0.6649362688289142</v>
      </c>
      <c r="F38" s="331">
        <v>0.4200375336789454</v>
      </c>
      <c r="G38" s="23"/>
      <c r="H38" s="81"/>
      <c r="I38" s="82"/>
      <c r="J38" s="83"/>
      <c r="K38" s="81"/>
      <c r="L38" s="81"/>
    </row>
    <row r="39" spans="1:12" ht="12" customHeight="1">
      <c r="A39" s="449"/>
      <c r="B39" s="449"/>
      <c r="C39" s="449"/>
      <c r="D39" s="449"/>
      <c r="E39" s="449"/>
      <c r="F39" s="449"/>
      <c r="G39" s="24"/>
      <c r="H39" s="24"/>
      <c r="I39" s="24"/>
      <c r="J39" s="24"/>
      <c r="K39" s="24"/>
      <c r="L39" s="24"/>
    </row>
    <row r="40" spans="1:12" ht="12" customHeight="1">
      <c r="A40" s="265" t="s">
        <v>112</v>
      </c>
      <c r="B40" s="294">
        <v>44561</v>
      </c>
      <c r="C40" s="294">
        <v>44196</v>
      </c>
      <c r="D40" s="294">
        <v>43830</v>
      </c>
      <c r="E40" s="294">
        <v>43465</v>
      </c>
      <c r="F40" s="295">
        <v>43100</v>
      </c>
      <c r="G40" s="24"/>
      <c r="H40" s="24"/>
      <c r="I40" s="24"/>
      <c r="J40" s="24"/>
      <c r="K40" s="24"/>
      <c r="L40" s="24"/>
    </row>
    <row r="41" spans="1:6" ht="12" customHeight="1">
      <c r="A41" s="289" t="s">
        <v>105</v>
      </c>
      <c r="B41" s="35">
        <v>2696209.5903699994</v>
      </c>
      <c r="C41" s="35">
        <v>2225681.2147399997</v>
      </c>
      <c r="D41" s="35">
        <v>1693138.02664</v>
      </c>
      <c r="E41" s="35">
        <v>929037.1495000002</v>
      </c>
      <c r="F41" s="254">
        <v>726290.4574399999</v>
      </c>
    </row>
    <row r="42" spans="1:6" ht="12" customHeight="1">
      <c r="A42" s="323" t="s">
        <v>106</v>
      </c>
      <c r="B42" s="79">
        <v>0.006231706392563596</v>
      </c>
      <c r="C42" s="79">
        <v>0.01114663810598686</v>
      </c>
      <c r="D42" s="79">
        <v>0.023119611463503595</v>
      </c>
      <c r="E42" s="79">
        <v>0.02420013550814417</v>
      </c>
      <c r="F42" s="325">
        <v>0.03557804549860093</v>
      </c>
    </row>
    <row r="43" spans="1:6" ht="12" customHeight="1">
      <c r="A43" s="324" t="s">
        <v>107</v>
      </c>
      <c r="B43" s="79">
        <v>0.004976358065011835</v>
      </c>
      <c r="C43" s="79">
        <v>0.007965196072372368</v>
      </c>
      <c r="D43" s="79">
        <v>0.015517509326831923</v>
      </c>
      <c r="E43" s="79">
        <v>0.006610956045520332</v>
      </c>
      <c r="F43" s="325">
        <v>0.005891083885476308</v>
      </c>
    </row>
    <row r="44" spans="1:6" ht="12" customHeight="1">
      <c r="A44" s="324" t="s">
        <v>108</v>
      </c>
      <c r="B44" s="79">
        <v>0.0007308662119733725</v>
      </c>
      <c r="C44" s="79">
        <v>0.0011499252647010282</v>
      </c>
      <c r="D44" s="79">
        <v>0.004218490180729168</v>
      </c>
      <c r="E44" s="79">
        <v>0.0007633874171573157</v>
      </c>
      <c r="F44" s="325">
        <v>0.0067253870541229355</v>
      </c>
    </row>
    <row r="45" spans="1:6" ht="12" customHeight="1">
      <c r="A45" s="324" t="s">
        <v>109</v>
      </c>
      <c r="B45" s="79">
        <v>0.00010731876744058765</v>
      </c>
      <c r="C45" s="79">
        <v>0.00038203456738045437</v>
      </c>
      <c r="D45" s="79">
        <v>0.000977363991572467</v>
      </c>
      <c r="E45" s="79">
        <v>0.0001910535871418347</v>
      </c>
      <c r="F45" s="325">
        <v>0.0003449047243205647</v>
      </c>
    </row>
    <row r="46" spans="1:6" ht="12" customHeight="1">
      <c r="A46" s="324" t="s">
        <v>110</v>
      </c>
      <c r="B46" s="79">
        <v>0.0004171633481378017</v>
      </c>
      <c r="C46" s="79">
        <v>0.0016494822015330104</v>
      </c>
      <c r="D46" s="79">
        <v>0.002406247964370036</v>
      </c>
      <c r="E46" s="79">
        <v>0.01663473845832469</v>
      </c>
      <c r="F46" s="325">
        <v>0.022616669834681122</v>
      </c>
    </row>
    <row r="47" spans="1:6" ht="12" customHeight="1">
      <c r="A47" s="289" t="s">
        <v>77</v>
      </c>
      <c r="B47" s="79">
        <v>-0.007065190531937054</v>
      </c>
      <c r="C47" s="79">
        <v>-0.007574442003802129</v>
      </c>
      <c r="D47" s="79">
        <v>-0.00360493336867082</v>
      </c>
      <c r="E47" s="79">
        <v>-0.011061040923423266</v>
      </c>
      <c r="F47" s="325">
        <v>-0.00949985021739046</v>
      </c>
    </row>
    <row r="48" spans="1:6" ht="12" customHeight="1">
      <c r="A48" s="326" t="s">
        <v>111</v>
      </c>
      <c r="B48" s="329">
        <v>16.93626864266898</v>
      </c>
      <c r="C48" s="329">
        <v>4.592011963974226</v>
      </c>
      <c r="D48" s="329">
        <v>1.4981553946434627</v>
      </c>
      <c r="E48" s="329">
        <v>0.6649362688289142</v>
      </c>
      <c r="F48" s="331">
        <v>0.4200375336789454</v>
      </c>
    </row>
  </sheetData>
  <conditionalFormatting sqref="C15">
    <cfRule type="cellIs" priority="28" operator="greaterThan" stopIfTrue="1">
      <formula>10</formula>
    </cfRule>
  </conditionalFormatting>
  <conditionalFormatting sqref="J15">
    <cfRule type="cellIs" priority="30" operator="greaterThan" stopIfTrue="1">
      <formula>10</formula>
    </cfRule>
  </conditionalFormatting>
  <conditionalFormatting sqref="D15">
    <cfRule type="cellIs" priority="27" operator="greaterThan" stopIfTrue="1">
      <formula>10</formula>
    </cfRule>
  </conditionalFormatting>
  <conditionalFormatting sqref="B15">
    <cfRule type="cellIs" priority="29" operator="greaterThan" stopIfTrue="1">
      <formula>10</formula>
    </cfRule>
  </conditionalFormatting>
  <conditionalFormatting sqref="C25">
    <cfRule type="cellIs" priority="25" operator="greaterThan" stopIfTrue="1">
      <formula>10</formula>
    </cfRule>
  </conditionalFormatting>
  <conditionalFormatting sqref="D25">
    <cfRule type="cellIs" priority="24" operator="greaterThan" stopIfTrue="1">
      <formula>10</formula>
    </cfRule>
  </conditionalFormatting>
  <conditionalFormatting sqref="B25">
    <cfRule type="cellIs" priority="26" operator="greaterThan" stopIfTrue="1">
      <formula>10</formula>
    </cfRule>
  </conditionalFormatting>
  <conditionalFormatting sqref="E15:I15">
    <cfRule type="cellIs" priority="23" operator="greaterThan" stopIfTrue="1">
      <formula>10</formula>
    </cfRule>
  </conditionalFormatting>
  <conditionalFormatting sqref="E25:I25">
    <cfRule type="cellIs" priority="22" operator="greaterThan" stopIfTrue="1">
      <formula>10</formula>
    </cfRule>
  </conditionalFormatting>
  <conditionalFormatting sqref="C38">
    <cfRule type="cellIs" priority="20" operator="greaterThan" stopIfTrue="1">
      <formula>10</formula>
    </cfRule>
  </conditionalFormatting>
  <conditionalFormatting sqref="B38">
    <cfRule type="cellIs" priority="21" operator="greaterThan" stopIfTrue="1">
      <formula>10</formula>
    </cfRule>
  </conditionalFormatting>
  <conditionalFormatting sqref="J25">
    <cfRule type="cellIs" priority="17" operator="greaterThan" stopIfTrue="1">
      <formula>10</formula>
    </cfRule>
  </conditionalFormatting>
  <conditionalFormatting sqref="B48">
    <cfRule type="cellIs" priority="19" operator="greaterThan" stopIfTrue="1">
      <formula>10</formula>
    </cfRule>
  </conditionalFormatting>
  <conditionalFormatting sqref="C48">
    <cfRule type="cellIs" priority="18" operator="greaterThan" stopIfTrue="1">
      <formula>10</formula>
    </cfRule>
  </conditionalFormatting>
  <conditionalFormatting sqref="I15">
    <cfRule type="cellIs" priority="16" operator="greaterThan" stopIfTrue="1">
      <formula>10</formula>
    </cfRule>
  </conditionalFormatting>
  <conditionalFormatting sqref="I25">
    <cfRule type="cellIs" priority="15" operator="greaterThan" stopIfTrue="1">
      <formula>10</formula>
    </cfRule>
  </conditionalFormatting>
  <conditionalFormatting sqref="F38">
    <cfRule type="cellIs" priority="14" operator="greaterThan" stopIfTrue="1">
      <formula>10</formula>
    </cfRule>
  </conditionalFormatting>
  <conditionalFormatting sqref="D38">
    <cfRule type="cellIs" priority="13" operator="greaterThan" stopIfTrue="1">
      <formula>10</formula>
    </cfRule>
  </conditionalFormatting>
  <conditionalFormatting sqref="E38">
    <cfRule type="cellIs" priority="12" operator="greaterThan" stopIfTrue="1">
      <formula>10</formula>
    </cfRule>
  </conditionalFormatting>
  <conditionalFormatting sqref="D48">
    <cfRule type="cellIs" priority="11" operator="greaterThan" stopIfTrue="1">
      <formula>10</formula>
    </cfRule>
  </conditionalFormatting>
  <conditionalFormatting sqref="F48">
    <cfRule type="cellIs" priority="10" operator="greaterThan" stopIfTrue="1">
      <formula>10</formula>
    </cfRule>
  </conditionalFormatting>
  <conditionalFormatting sqref="E48">
    <cfRule type="cellIs" priority="9" operator="greaterThan" stopIfTrue="1">
      <formula>10</formula>
    </cfRule>
  </conditionalFormatting>
  <conditionalFormatting sqref="D15">
    <cfRule type="cellIs" priority="7" operator="greaterThan" stopIfTrue="1">
      <formula>10</formula>
    </cfRule>
  </conditionalFormatting>
  <conditionalFormatting sqref="E15">
    <cfRule type="cellIs" priority="6" operator="greaterThan" stopIfTrue="1">
      <formula>10</formula>
    </cfRule>
  </conditionalFormatting>
  <conditionalFormatting sqref="C15">
    <cfRule type="cellIs" priority="8" operator="greaterThan" stopIfTrue="1">
      <formula>10</formula>
    </cfRule>
  </conditionalFormatting>
  <conditionalFormatting sqref="D25">
    <cfRule type="cellIs" priority="4" operator="greaterThan" stopIfTrue="1">
      <formula>10</formula>
    </cfRule>
  </conditionalFormatting>
  <conditionalFormatting sqref="E25">
    <cfRule type="cellIs" priority="3" operator="greaterThan" stopIfTrue="1">
      <formula>10</formula>
    </cfRule>
  </conditionalFormatting>
  <conditionalFormatting sqref="C25">
    <cfRule type="cellIs" priority="5" operator="greaterThan" stopIfTrue="1">
      <formula>10</formula>
    </cfRule>
  </conditionalFormatting>
  <conditionalFormatting sqref="J15">
    <cfRule type="cellIs" priority="2" operator="greaterThan" stopIfTrue="1">
      <formula>10</formula>
    </cfRule>
  </conditionalFormatting>
  <conditionalFormatting sqref="J2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showGridLines="0"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5">
      <c r="A5" s="29" t="s">
        <v>114</v>
      </c>
      <c r="B5" s="25"/>
      <c r="C5" s="25"/>
      <c r="D5" s="26"/>
      <c r="E5" s="26"/>
      <c r="F5" s="26"/>
      <c r="G5" s="26"/>
      <c r="H5" s="26"/>
      <c r="J5" s="118" t="s">
        <v>47</v>
      </c>
      <c r="K5" s="22"/>
    </row>
    <row r="6" spans="1:12" s="27" customFormat="1" ht="12" customHeight="1">
      <c r="A6" s="25"/>
      <c r="B6" s="25"/>
      <c r="C6" s="25"/>
      <c r="D6" s="26"/>
      <c r="E6" s="26"/>
      <c r="F6" s="26"/>
      <c r="G6" s="26"/>
      <c r="H6" s="26"/>
      <c r="J6" s="28"/>
      <c r="K6" s="22"/>
      <c r="L6" s="23"/>
    </row>
    <row r="7" spans="1:12" s="34" customFormat="1" ht="12" customHeight="1">
      <c r="A7" s="265" t="s">
        <v>3</v>
      </c>
      <c r="B7" s="266" t="s">
        <v>337</v>
      </c>
      <c r="C7" s="266" t="s">
        <v>338</v>
      </c>
      <c r="D7" s="266" t="s">
        <v>339</v>
      </c>
      <c r="E7" s="266" t="s">
        <v>340</v>
      </c>
      <c r="F7" s="266" t="s">
        <v>341</v>
      </c>
      <c r="G7" s="266" t="s">
        <v>342</v>
      </c>
      <c r="H7" s="266" t="s">
        <v>343</v>
      </c>
      <c r="I7" s="266" t="s">
        <v>279</v>
      </c>
      <c r="J7" s="295" t="s">
        <v>271</v>
      </c>
      <c r="K7" s="22"/>
      <c r="L7" s="23"/>
    </row>
    <row r="8" spans="1:12" s="177" customFormat="1" ht="13">
      <c r="A8" s="255" t="s">
        <v>247</v>
      </c>
      <c r="B8" s="212">
        <v>359217.43718290003</v>
      </c>
      <c r="C8" s="212">
        <v>331309.82667512</v>
      </c>
      <c r="D8" s="212">
        <v>316105.86006405</v>
      </c>
      <c r="E8" s="212">
        <v>302763.67434810003</v>
      </c>
      <c r="F8" s="212">
        <v>277006.48850267</v>
      </c>
      <c r="G8" s="212">
        <v>264193.39584697</v>
      </c>
      <c r="H8" s="212">
        <v>250401.87429386</v>
      </c>
      <c r="I8" s="212">
        <v>238978.28333915997</v>
      </c>
      <c r="J8" s="256">
        <v>211849.7703032</v>
      </c>
      <c r="K8" s="86"/>
      <c r="L8" s="176"/>
    </row>
    <row r="9" spans="1:12" s="177" customFormat="1" ht="13" outlineLevel="1">
      <c r="A9" s="333" t="s">
        <v>265</v>
      </c>
      <c r="B9" s="212">
        <v>321217.43718290003</v>
      </c>
      <c r="C9" s="212">
        <v>293309.82667512</v>
      </c>
      <c r="D9" s="212">
        <v>278105.86006405</v>
      </c>
      <c r="E9" s="212">
        <v>264763.67434810003</v>
      </c>
      <c r="F9" s="212">
        <v>239006.48850267</v>
      </c>
      <c r="G9" s="212">
        <v>226193.39584697</v>
      </c>
      <c r="H9" s="212">
        <v>212401.87429386</v>
      </c>
      <c r="I9" s="212">
        <v>200978.28333915997</v>
      </c>
      <c r="J9" s="256">
        <v>183849.7703032</v>
      </c>
      <c r="K9" s="86"/>
      <c r="L9" s="176"/>
    </row>
    <row r="10" spans="1:12" s="177" customFormat="1" ht="13" outlineLevel="1">
      <c r="A10" s="333" t="s">
        <v>246</v>
      </c>
      <c r="B10" s="212">
        <v>38000</v>
      </c>
      <c r="C10" s="212">
        <v>38000</v>
      </c>
      <c r="D10" s="212">
        <v>38000</v>
      </c>
      <c r="E10" s="212">
        <v>38000</v>
      </c>
      <c r="F10" s="212">
        <v>38000</v>
      </c>
      <c r="G10" s="212">
        <v>38000</v>
      </c>
      <c r="H10" s="212">
        <v>38000</v>
      </c>
      <c r="I10" s="212">
        <v>38000</v>
      </c>
      <c r="J10" s="256">
        <v>28000</v>
      </c>
      <c r="K10" s="86"/>
      <c r="L10" s="176"/>
    </row>
    <row r="11" spans="1:12" s="177" customFormat="1" ht="13">
      <c r="A11" s="255" t="s">
        <v>248</v>
      </c>
      <c r="B11" s="212">
        <v>60500</v>
      </c>
      <c r="C11" s="212">
        <v>60500</v>
      </c>
      <c r="D11" s="212">
        <v>64826.3965</v>
      </c>
      <c r="E11" s="212">
        <v>50072.83681000001</v>
      </c>
      <c r="F11" s="212">
        <v>50324.75355969333</v>
      </c>
      <c r="G11" s="212">
        <v>50500.00000000001</v>
      </c>
      <c r="H11" s="212">
        <v>50500</v>
      </c>
      <c r="I11" s="212">
        <v>50500</v>
      </c>
      <c r="J11" s="256">
        <v>54500</v>
      </c>
      <c r="K11" s="86"/>
      <c r="L11" s="176"/>
    </row>
    <row r="12" spans="1:12" s="104" customFormat="1" ht="13">
      <c r="A12" s="348" t="s">
        <v>118</v>
      </c>
      <c r="B12" s="272">
        <v>419717.43718290003</v>
      </c>
      <c r="C12" s="272">
        <v>391809.82667512</v>
      </c>
      <c r="D12" s="272">
        <v>380932.25656405</v>
      </c>
      <c r="E12" s="272">
        <v>352836.51115810004</v>
      </c>
      <c r="F12" s="272">
        <v>327331.24206236337</v>
      </c>
      <c r="G12" s="272">
        <v>314693.39584697</v>
      </c>
      <c r="H12" s="272">
        <v>300901.87429386</v>
      </c>
      <c r="I12" s="272">
        <v>289478.28333915997</v>
      </c>
      <c r="J12" s="273">
        <v>266349.7703032</v>
      </c>
      <c r="K12" s="92"/>
      <c r="L12" s="178"/>
    </row>
    <row r="13" spans="1:12" s="177" customFormat="1" ht="13">
      <c r="A13" s="255" t="s">
        <v>119</v>
      </c>
      <c r="B13" s="212">
        <v>2100904.065789996</v>
      </c>
      <c r="C13" s="212">
        <v>1933355.3011000042</v>
      </c>
      <c r="D13" s="212">
        <v>1807437.924509996</v>
      </c>
      <c r="E13" s="212">
        <v>1758288.33621002</v>
      </c>
      <c r="F13" s="212">
        <v>1666326.7880799985</v>
      </c>
      <c r="G13" s="212">
        <v>1543101.9928999967</v>
      </c>
      <c r="H13" s="212">
        <v>1456978.0982200017</v>
      </c>
      <c r="I13" s="212">
        <v>1375536.3004000061</v>
      </c>
      <c r="J13" s="256">
        <v>1330497.116680001</v>
      </c>
      <c r="K13" s="86"/>
      <c r="L13" s="176"/>
    </row>
    <row r="14" spans="1:12" s="177" customFormat="1" ht="13">
      <c r="A14" s="255" t="s">
        <v>120</v>
      </c>
      <c r="B14" s="212">
        <v>3273.835</v>
      </c>
      <c r="C14" s="212">
        <v>14976.809000000003</v>
      </c>
      <c r="D14" s="212">
        <v>3673.185</v>
      </c>
      <c r="E14" s="212">
        <v>5568.203</v>
      </c>
      <c r="F14" s="212">
        <v>10388.649226</v>
      </c>
      <c r="G14" s="212">
        <v>3071.502</v>
      </c>
      <c r="H14" s="212">
        <v>1710.62386</v>
      </c>
      <c r="I14" s="212">
        <v>1589.5363900000002</v>
      </c>
      <c r="J14" s="256">
        <v>1929.0130000000001</v>
      </c>
      <c r="K14" s="86"/>
      <c r="L14" s="176"/>
    </row>
    <row r="15" spans="1:12" s="177" customFormat="1" ht="13">
      <c r="A15" s="255" t="s">
        <v>316</v>
      </c>
      <c r="B15" s="212">
        <v>2888.1491930435627</v>
      </c>
      <c r="C15" s="212">
        <v>2917.5722823157876</v>
      </c>
      <c r="D15" s="212">
        <v>1663.1758649517499</v>
      </c>
      <c r="E15" s="212">
        <v>1211.1461078507025</v>
      </c>
      <c r="F15" s="212">
        <v>1557.972125</v>
      </c>
      <c r="G15" s="212">
        <v>419.0506250000001</v>
      </c>
      <c r="H15" s="212">
        <v>224.68475</v>
      </c>
      <c r="I15" s="212">
        <v>82.33525</v>
      </c>
      <c r="J15" s="256">
        <v>43.64425</v>
      </c>
      <c r="K15" s="86"/>
      <c r="L15" s="176"/>
    </row>
    <row r="16" spans="1:12" s="177" customFormat="1" ht="13">
      <c r="A16" s="255" t="s">
        <v>121</v>
      </c>
      <c r="B16" s="212">
        <v>173468.34607499995</v>
      </c>
      <c r="C16" s="212">
        <v>173468.34607499995</v>
      </c>
      <c r="D16" s="212">
        <v>173468.34607499995</v>
      </c>
      <c r="E16" s="212">
        <v>125728.67688124998</v>
      </c>
      <c r="F16" s="212">
        <v>125728.67688124998</v>
      </c>
      <c r="G16" s="212">
        <v>125728.67688124998</v>
      </c>
      <c r="H16" s="212">
        <v>125728.67688124998</v>
      </c>
      <c r="I16" s="212">
        <v>95104.46895625</v>
      </c>
      <c r="J16" s="256">
        <v>95104.46895625</v>
      </c>
      <c r="K16" s="86"/>
      <c r="L16" s="176"/>
    </row>
    <row r="17" spans="1:12" s="104" customFormat="1" ht="13">
      <c r="A17" s="349" t="s">
        <v>122</v>
      </c>
      <c r="B17" s="350">
        <v>2280534.3960580393</v>
      </c>
      <c r="C17" s="350">
        <v>2124718.02845732</v>
      </c>
      <c r="D17" s="350">
        <v>1986242.6314499478</v>
      </c>
      <c r="E17" s="350">
        <v>1890796.3621991205</v>
      </c>
      <c r="F17" s="350">
        <v>1804002.0863122486</v>
      </c>
      <c r="G17" s="350">
        <v>1672321.2224062467</v>
      </c>
      <c r="H17" s="350">
        <v>1584642.0837112516</v>
      </c>
      <c r="I17" s="350">
        <v>1472312.6409962561</v>
      </c>
      <c r="J17" s="351">
        <v>1427574.2428862508</v>
      </c>
      <c r="K17" s="92"/>
      <c r="L17" s="178"/>
    </row>
    <row r="18" spans="1:12" s="104" customFormat="1" ht="13">
      <c r="A18" s="334" t="s">
        <v>244</v>
      </c>
      <c r="B18" s="229">
        <v>0.14085182742173608</v>
      </c>
      <c r="C18" s="229">
        <v>0.1380464714595948</v>
      </c>
      <c r="D18" s="229">
        <v>0.14001605627658592</v>
      </c>
      <c r="E18" s="229">
        <v>0.14002759876275755</v>
      </c>
      <c r="F18" s="229">
        <v>0.13248681379922816</v>
      </c>
      <c r="G18" s="229">
        <v>0.13525714606522063</v>
      </c>
      <c r="H18" s="229">
        <v>0.1340377593635606</v>
      </c>
      <c r="I18" s="229">
        <v>0.13650516727423181</v>
      </c>
      <c r="J18" s="374">
        <v>0.128784734818061</v>
      </c>
      <c r="K18" s="92"/>
      <c r="L18" s="178"/>
    </row>
    <row r="19" spans="1:12" s="104" customFormat="1" ht="13">
      <c r="A19" s="258" t="s">
        <v>206</v>
      </c>
      <c r="B19" s="223">
        <v>0.115</v>
      </c>
      <c r="C19" s="223">
        <v>0.115</v>
      </c>
      <c r="D19" s="223">
        <v>0.115</v>
      </c>
      <c r="E19" s="223">
        <v>0.1063</v>
      </c>
      <c r="F19" s="223">
        <v>0.1063</v>
      </c>
      <c r="G19" s="223">
        <v>0.1063</v>
      </c>
      <c r="H19" s="223">
        <v>0.1063</v>
      </c>
      <c r="I19" s="223">
        <v>0.1063</v>
      </c>
      <c r="J19" s="372">
        <v>0.1063</v>
      </c>
      <c r="K19" s="92"/>
      <c r="L19" s="178"/>
    </row>
    <row r="20" spans="1:12" s="104" customFormat="1" ht="13">
      <c r="A20" s="258" t="s">
        <v>233</v>
      </c>
      <c r="B20" s="223">
        <v>0.1004</v>
      </c>
      <c r="C20" s="223">
        <v>0.1004</v>
      </c>
      <c r="D20" s="223">
        <v>0.1004</v>
      </c>
      <c r="E20" s="223">
        <v>0.0852</v>
      </c>
      <c r="F20" s="223">
        <v>0.0852</v>
      </c>
      <c r="G20" s="223">
        <v>0.0852</v>
      </c>
      <c r="H20" s="223">
        <v>0.0852</v>
      </c>
      <c r="I20" s="223">
        <v>0.0852</v>
      </c>
      <c r="J20" s="372">
        <v>0.0852</v>
      </c>
      <c r="K20" s="92"/>
      <c r="L20" s="178"/>
    </row>
    <row r="21" spans="1:12" s="104" customFormat="1" ht="13">
      <c r="A21" s="334" t="s">
        <v>226</v>
      </c>
      <c r="B21" s="230">
        <v>0.15751458859985465</v>
      </c>
      <c r="C21" s="230">
        <v>0.15593119756962384</v>
      </c>
      <c r="D21" s="230">
        <v>0.15914765651429716</v>
      </c>
      <c r="E21" s="230">
        <v>0.1601249507355546</v>
      </c>
      <c r="F21" s="230">
        <v>0.15355109099065858</v>
      </c>
      <c r="G21" s="230">
        <v>0.15798005329791306</v>
      </c>
      <c r="H21" s="230">
        <v>0.1580179378471482</v>
      </c>
      <c r="I21" s="230">
        <v>0.16231490288465686</v>
      </c>
      <c r="J21" s="375">
        <v>0.14839842576235118</v>
      </c>
      <c r="K21" s="92"/>
      <c r="L21" s="178"/>
    </row>
    <row r="22" spans="1:12" s="47" customFormat="1" ht="13">
      <c r="A22" s="258" t="s">
        <v>206</v>
      </c>
      <c r="B22" s="223">
        <v>0.135</v>
      </c>
      <c r="C22" s="223">
        <v>0.135</v>
      </c>
      <c r="D22" s="223">
        <v>0.135</v>
      </c>
      <c r="E22" s="223">
        <v>0.1246</v>
      </c>
      <c r="F22" s="223">
        <v>0.1246</v>
      </c>
      <c r="G22" s="223">
        <v>0.1246</v>
      </c>
      <c r="H22" s="223">
        <v>0.1246</v>
      </c>
      <c r="I22" s="223">
        <v>0.1246</v>
      </c>
      <c r="J22" s="372">
        <v>0.1246</v>
      </c>
      <c r="K22" s="179"/>
      <c r="L22" s="179"/>
    </row>
    <row r="23" spans="1:12" s="47" customFormat="1" ht="13">
      <c r="A23" s="258" t="s">
        <v>233</v>
      </c>
      <c r="B23" s="223">
        <v>0.1206</v>
      </c>
      <c r="C23" s="223">
        <v>0.1206</v>
      </c>
      <c r="D23" s="223">
        <v>0.1206</v>
      </c>
      <c r="E23" s="223">
        <v>0.1016</v>
      </c>
      <c r="F23" s="223">
        <v>0.1016</v>
      </c>
      <c r="G23" s="223">
        <v>0.1016</v>
      </c>
      <c r="H23" s="223">
        <v>0.1016</v>
      </c>
      <c r="I23" s="223">
        <v>0.1016</v>
      </c>
      <c r="J23" s="372">
        <v>0.1016</v>
      </c>
      <c r="K23" s="179"/>
      <c r="L23" s="179"/>
    </row>
    <row r="24" spans="1:12" s="104" customFormat="1" ht="13">
      <c r="A24" s="334" t="s">
        <v>227</v>
      </c>
      <c r="B24" s="230">
        <v>0.18404345837028027</v>
      </c>
      <c r="C24" s="230">
        <v>0.18440556413953846</v>
      </c>
      <c r="D24" s="230">
        <v>0.19178535921664877</v>
      </c>
      <c r="E24" s="230">
        <v>0.18660735667363354</v>
      </c>
      <c r="F24" s="230">
        <v>0.1814472635846535</v>
      </c>
      <c r="G24" s="230">
        <v>0.18817760106767542</v>
      </c>
      <c r="H24" s="230">
        <v>0.18988633293717913</v>
      </c>
      <c r="I24" s="230">
        <v>0.19661468310377433</v>
      </c>
      <c r="J24" s="375">
        <v>0.18657507420748748</v>
      </c>
      <c r="K24" s="92"/>
      <c r="L24" s="178"/>
    </row>
    <row r="25" spans="1:12" s="180" customFormat="1" ht="13">
      <c r="A25" s="255" t="s">
        <v>206</v>
      </c>
      <c r="B25" s="216">
        <v>0.165</v>
      </c>
      <c r="C25" s="216">
        <v>0.165</v>
      </c>
      <c r="D25" s="216">
        <v>0.165</v>
      </c>
      <c r="E25" s="216">
        <v>0.16</v>
      </c>
      <c r="F25" s="216">
        <v>0.16</v>
      </c>
      <c r="G25" s="216">
        <v>0.16</v>
      </c>
      <c r="H25" s="216">
        <v>0.16</v>
      </c>
      <c r="I25" s="216">
        <v>0.16</v>
      </c>
      <c r="J25" s="300">
        <v>0.16</v>
      </c>
      <c r="K25" s="22"/>
      <c r="L25" s="179"/>
    </row>
    <row r="26" spans="1:12" s="180" customFormat="1" ht="13">
      <c r="A26" s="337" t="s">
        <v>233</v>
      </c>
      <c r="B26" s="376">
        <v>0.1474</v>
      </c>
      <c r="C26" s="376">
        <v>0.1474</v>
      </c>
      <c r="D26" s="376">
        <v>0.1474</v>
      </c>
      <c r="E26" s="376">
        <v>0.1333</v>
      </c>
      <c r="F26" s="376">
        <v>0.1333</v>
      </c>
      <c r="G26" s="376">
        <v>0.1333</v>
      </c>
      <c r="H26" s="376">
        <v>0.1333</v>
      </c>
      <c r="I26" s="376">
        <v>0.1333</v>
      </c>
      <c r="J26" s="377">
        <v>0.1333</v>
      </c>
      <c r="K26" s="22"/>
      <c r="L26" s="179"/>
    </row>
    <row r="27" spans="1:7" ht="12" customHeight="1">
      <c r="A27" s="44"/>
      <c r="B27" s="16"/>
      <c r="C27" s="16"/>
      <c r="D27" s="16"/>
      <c r="E27" s="16"/>
      <c r="F27" s="16"/>
      <c r="G27" s="16"/>
    </row>
    <row r="28" spans="1:7" ht="12" customHeight="1">
      <c r="A28" s="44"/>
      <c r="B28" s="16"/>
      <c r="C28" s="16"/>
      <c r="D28" s="16"/>
      <c r="E28" s="16"/>
      <c r="F28" s="16"/>
      <c r="G28" s="16"/>
    </row>
    <row r="29" spans="1:12" s="47" customFormat="1" ht="18.5">
      <c r="A29" s="183" t="s">
        <v>115</v>
      </c>
      <c r="B29" s="184"/>
      <c r="C29" s="184"/>
      <c r="D29" s="184"/>
      <c r="E29" s="184"/>
      <c r="H29" s="179"/>
      <c r="I29" s="181"/>
      <c r="J29" s="182"/>
      <c r="K29" s="179"/>
      <c r="L29" s="179"/>
    </row>
    <row r="30" spans="1:12" s="47" customFormat="1" ht="13">
      <c r="A30" s="184"/>
      <c r="B30" s="184"/>
      <c r="C30" s="184"/>
      <c r="D30" s="184"/>
      <c r="E30" s="184"/>
      <c r="F30" s="373"/>
      <c r="G30" s="181"/>
      <c r="H30" s="179"/>
      <c r="I30" s="181"/>
      <c r="J30" s="182"/>
      <c r="K30" s="179"/>
      <c r="L30" s="179"/>
    </row>
    <row r="31" spans="1:12" s="47" customFormat="1" ht="13">
      <c r="A31" s="383" t="s">
        <v>3</v>
      </c>
      <c r="B31" s="384">
        <v>2021</v>
      </c>
      <c r="C31" s="384">
        <v>2020</v>
      </c>
      <c r="D31" s="384">
        <v>2019</v>
      </c>
      <c r="E31" s="384">
        <v>2018</v>
      </c>
      <c r="F31" s="385">
        <v>2017</v>
      </c>
      <c r="G31" s="34"/>
      <c r="H31" s="179"/>
      <c r="I31" s="181"/>
      <c r="J31" s="182"/>
      <c r="K31" s="179"/>
      <c r="L31" s="179"/>
    </row>
    <row r="32" spans="1:12" s="47" customFormat="1" ht="13">
      <c r="A32" s="255" t="s">
        <v>116</v>
      </c>
      <c r="B32" s="38">
        <v>302763.67434810003</v>
      </c>
      <c r="C32" s="38">
        <v>238978.28333915997</v>
      </c>
      <c r="D32" s="38">
        <v>181500.53367651</v>
      </c>
      <c r="E32" s="38">
        <v>113777.25120799999</v>
      </c>
      <c r="F32" s="276">
        <v>90373.54862700001</v>
      </c>
      <c r="H32" s="179"/>
      <c r="I32" s="179"/>
      <c r="J32" s="179"/>
      <c r="K32" s="179"/>
      <c r="L32" s="179"/>
    </row>
    <row r="33" spans="1:12" s="47" customFormat="1" ht="13" outlineLevel="1">
      <c r="A33" s="333" t="s">
        <v>265</v>
      </c>
      <c r="B33" s="38">
        <v>264763.67434810003</v>
      </c>
      <c r="C33" s="38">
        <v>200978.28333915997</v>
      </c>
      <c r="D33" s="38">
        <v>158500.53367651</v>
      </c>
      <c r="E33" s="38">
        <v>113777.25120799999</v>
      </c>
      <c r="F33" s="276">
        <v>90373.54862700001</v>
      </c>
      <c r="H33" s="179"/>
      <c r="I33" s="179"/>
      <c r="J33" s="179"/>
      <c r="K33" s="179"/>
      <c r="L33" s="179"/>
    </row>
    <row r="34" spans="1:12" s="47" customFormat="1" ht="13" outlineLevel="1">
      <c r="A34" s="333" t="s">
        <v>246</v>
      </c>
      <c r="B34" s="38">
        <v>38000</v>
      </c>
      <c r="C34" s="38">
        <v>38000</v>
      </c>
      <c r="D34" s="38">
        <v>23000</v>
      </c>
      <c r="E34" s="38">
        <v>0</v>
      </c>
      <c r="F34" s="276">
        <v>0</v>
      </c>
      <c r="H34" s="179"/>
      <c r="I34" s="179"/>
      <c r="J34" s="179"/>
      <c r="K34" s="179"/>
      <c r="L34" s="179"/>
    </row>
    <row r="35" spans="1:12" s="47" customFormat="1" ht="13">
      <c r="A35" s="255" t="s">
        <v>117</v>
      </c>
      <c r="B35" s="38">
        <v>50072.83681000001</v>
      </c>
      <c r="C35" s="38">
        <v>50500</v>
      </c>
      <c r="D35" s="38">
        <v>47500</v>
      </c>
      <c r="E35" s="38">
        <v>30000</v>
      </c>
      <c r="F35" s="276">
        <v>20000</v>
      </c>
      <c r="H35" s="179"/>
      <c r="I35" s="181"/>
      <c r="J35" s="182"/>
      <c r="K35" s="179"/>
      <c r="L35" s="179"/>
    </row>
    <row r="36" spans="1:12" s="104" customFormat="1" ht="13">
      <c r="A36" s="348" t="s">
        <v>118</v>
      </c>
      <c r="B36" s="287">
        <v>352836.51115810004</v>
      </c>
      <c r="C36" s="287">
        <v>289478.28333915997</v>
      </c>
      <c r="D36" s="287">
        <v>229000.53367651</v>
      </c>
      <c r="E36" s="287">
        <v>143777.251208</v>
      </c>
      <c r="F36" s="288">
        <v>110373.54862700001</v>
      </c>
      <c r="H36" s="178"/>
      <c r="I36" s="185"/>
      <c r="J36" s="186"/>
      <c r="K36" s="178"/>
      <c r="L36" s="178"/>
    </row>
    <row r="37" spans="1:12" s="47" customFormat="1" ht="13">
      <c r="A37" s="255" t="s">
        <v>119</v>
      </c>
      <c r="B37" s="38">
        <v>1758288.33621002</v>
      </c>
      <c r="C37" s="38">
        <v>1375536.3004000061</v>
      </c>
      <c r="D37" s="38">
        <v>1222091.3743499995</v>
      </c>
      <c r="E37" s="38">
        <v>778555.0427450001</v>
      </c>
      <c r="F37" s="276">
        <v>630539.0879674995</v>
      </c>
      <c r="H37" s="179"/>
      <c r="I37" s="181"/>
      <c r="J37" s="182"/>
      <c r="K37" s="179"/>
      <c r="L37" s="179"/>
    </row>
    <row r="38" spans="1:12" s="47" customFormat="1" ht="13">
      <c r="A38" s="255" t="s">
        <v>120</v>
      </c>
      <c r="B38" s="38">
        <v>5568.203</v>
      </c>
      <c r="C38" s="38">
        <v>1589.5363900000002</v>
      </c>
      <c r="D38" s="38">
        <v>1435.323</v>
      </c>
      <c r="E38" s="38">
        <v>1041.74529875</v>
      </c>
      <c r="F38" s="276">
        <v>1406.3559991250002</v>
      </c>
      <c r="H38" s="179"/>
      <c r="I38" s="181"/>
      <c r="J38" s="182"/>
      <c r="K38" s="179"/>
      <c r="L38" s="179"/>
    </row>
    <row r="39" spans="1:12" s="47" customFormat="1" ht="13">
      <c r="A39" s="255" t="s">
        <v>316</v>
      </c>
      <c r="B39" s="38">
        <v>1211.1461078507025</v>
      </c>
      <c r="C39" s="38">
        <v>82.33525</v>
      </c>
      <c r="D39" s="38">
        <v>22.214625</v>
      </c>
      <c r="E39" s="38">
        <v>40.74308029704725</v>
      </c>
      <c r="F39" s="276">
        <v>14.92852700200925</v>
      </c>
      <c r="H39" s="179"/>
      <c r="I39" s="181"/>
      <c r="J39" s="182"/>
      <c r="K39" s="179"/>
      <c r="L39" s="179"/>
    </row>
    <row r="40" spans="1:12" s="47" customFormat="1" ht="13">
      <c r="A40" s="255" t="s">
        <v>121</v>
      </c>
      <c r="B40" s="38">
        <v>125728.67688124998</v>
      </c>
      <c r="C40" s="38">
        <v>95104.46895625</v>
      </c>
      <c r="D40" s="38">
        <v>76765.96171875</v>
      </c>
      <c r="E40" s="38">
        <v>59433.62535624999</v>
      </c>
      <c r="F40" s="276">
        <v>47754.0785375</v>
      </c>
      <c r="H40" s="179"/>
      <c r="I40" s="181"/>
      <c r="J40" s="182"/>
      <c r="K40" s="179"/>
      <c r="L40" s="179"/>
    </row>
    <row r="41" spans="1:12" s="104" customFormat="1" ht="13">
      <c r="A41" s="349" t="s">
        <v>122</v>
      </c>
      <c r="B41" s="352">
        <v>1890796.3621991205</v>
      </c>
      <c r="C41" s="352">
        <v>1472312.6409962561</v>
      </c>
      <c r="D41" s="352">
        <v>1300314.8736937495</v>
      </c>
      <c r="E41" s="352">
        <v>839071.1564802971</v>
      </c>
      <c r="F41" s="353">
        <v>679714.4510311265</v>
      </c>
      <c r="H41" s="178"/>
      <c r="I41" s="185"/>
      <c r="J41" s="186"/>
      <c r="K41" s="178"/>
      <c r="L41" s="178"/>
    </row>
    <row r="42" spans="1:12" s="104" customFormat="1" ht="13">
      <c r="A42" s="334" t="s">
        <v>244</v>
      </c>
      <c r="B42" s="161">
        <v>0.14002759876275755</v>
      </c>
      <c r="C42" s="161">
        <v>0.13650516727423181</v>
      </c>
      <c r="D42" s="161">
        <v>0.12189396344153493</v>
      </c>
      <c r="E42" s="161">
        <v>0.13559904941229103</v>
      </c>
      <c r="F42" s="378">
        <v>0.1329581098208275</v>
      </c>
      <c r="H42" s="178"/>
      <c r="I42" s="185"/>
      <c r="J42" s="186"/>
      <c r="K42" s="178"/>
      <c r="L42" s="178"/>
    </row>
    <row r="43" spans="1:12" s="104" customFormat="1" ht="13">
      <c r="A43" s="258" t="s">
        <v>206</v>
      </c>
      <c r="B43" s="154">
        <v>0.1063</v>
      </c>
      <c r="C43" s="154">
        <v>0.1063</v>
      </c>
      <c r="D43" s="154">
        <v>0.104</v>
      </c>
      <c r="E43" s="154">
        <v>0.104</v>
      </c>
      <c r="F43" s="379">
        <v>0.1061</v>
      </c>
      <c r="H43" s="178"/>
      <c r="I43" s="185"/>
      <c r="J43" s="186"/>
      <c r="K43" s="178"/>
      <c r="L43" s="178"/>
    </row>
    <row r="44" spans="1:12" s="104" customFormat="1" ht="13">
      <c r="A44" s="258" t="s">
        <v>233</v>
      </c>
      <c r="B44" s="154">
        <v>0.0852</v>
      </c>
      <c r="C44" s="154">
        <v>0.0852</v>
      </c>
      <c r="D44" s="154">
        <v>0.0967</v>
      </c>
      <c r="E44" s="154">
        <v>0.0967</v>
      </c>
      <c r="F44" s="379">
        <v>0.0829</v>
      </c>
      <c r="H44" s="178"/>
      <c r="I44" s="185"/>
      <c r="J44" s="186"/>
      <c r="K44" s="178"/>
      <c r="L44" s="178"/>
    </row>
    <row r="45" spans="1:12" s="104" customFormat="1" ht="13">
      <c r="A45" s="334" t="s">
        <v>226</v>
      </c>
      <c r="B45" s="161">
        <v>0.1601249507355546</v>
      </c>
      <c r="C45" s="161">
        <v>0.16231490288465686</v>
      </c>
      <c r="D45" s="161">
        <v>0.13958198690823947</v>
      </c>
      <c r="E45" s="161">
        <v>0.13559904941229103</v>
      </c>
      <c r="F45" s="378">
        <v>0.1329581098208275</v>
      </c>
      <c r="H45" s="178"/>
      <c r="I45" s="185"/>
      <c r="J45" s="186"/>
      <c r="K45" s="178"/>
      <c r="L45" s="178"/>
    </row>
    <row r="46" spans="1:12" s="47" customFormat="1" ht="13">
      <c r="A46" s="258" t="s">
        <v>206</v>
      </c>
      <c r="B46" s="154">
        <v>0.1246</v>
      </c>
      <c r="C46" s="154">
        <v>0.1246</v>
      </c>
      <c r="D46" s="154">
        <v>0.121</v>
      </c>
      <c r="E46" s="154">
        <v>0.121</v>
      </c>
      <c r="F46" s="379">
        <v>0.1229</v>
      </c>
      <c r="G46" s="179"/>
      <c r="H46" s="179"/>
      <c r="I46" s="181"/>
      <c r="J46" s="182"/>
      <c r="K46" s="179"/>
      <c r="L46" s="179"/>
    </row>
    <row r="47" spans="1:12" s="47" customFormat="1" ht="13">
      <c r="A47" s="258" t="s">
        <v>233</v>
      </c>
      <c r="B47" s="154">
        <v>0.1016</v>
      </c>
      <c r="C47" s="154">
        <v>0.1016</v>
      </c>
      <c r="D47" s="154">
        <v>0.113</v>
      </c>
      <c r="E47" s="154">
        <v>0.113</v>
      </c>
      <c r="F47" s="379">
        <v>0.0991</v>
      </c>
      <c r="G47" s="179"/>
      <c r="H47" s="179"/>
      <c r="I47" s="181"/>
      <c r="J47" s="182"/>
      <c r="K47" s="179"/>
      <c r="L47" s="179"/>
    </row>
    <row r="48" spans="1:12" s="104" customFormat="1" ht="13">
      <c r="A48" s="334" t="s">
        <v>227</v>
      </c>
      <c r="B48" s="161">
        <v>0.18660735667363354</v>
      </c>
      <c r="C48" s="161">
        <v>0.19661468310377433</v>
      </c>
      <c r="D48" s="161">
        <v>0.1761116005894771</v>
      </c>
      <c r="E48" s="161">
        <v>0.1713528704896867</v>
      </c>
      <c r="F48" s="380">
        <v>0.16238223044921787</v>
      </c>
      <c r="H48" s="178"/>
      <c r="I48" s="185"/>
      <c r="J48" s="186"/>
      <c r="K48" s="178"/>
      <c r="L48" s="178"/>
    </row>
    <row r="49" spans="1:12" s="47" customFormat="1" ht="13">
      <c r="A49" s="255" t="s">
        <v>206</v>
      </c>
      <c r="B49" s="154">
        <v>0.16</v>
      </c>
      <c r="C49" s="154">
        <v>0.16</v>
      </c>
      <c r="D49" s="154">
        <v>0.155</v>
      </c>
      <c r="E49" s="154">
        <v>0.155</v>
      </c>
      <c r="F49" s="379">
        <v>0.1506</v>
      </c>
      <c r="G49" s="22"/>
      <c r="H49" s="179"/>
      <c r="I49" s="181"/>
      <c r="J49" s="182"/>
      <c r="K49" s="179"/>
      <c r="L49" s="179"/>
    </row>
    <row r="50" spans="1:6" ht="12" customHeight="1">
      <c r="A50" s="337" t="s">
        <v>233</v>
      </c>
      <c r="B50" s="381">
        <v>0.1333</v>
      </c>
      <c r="C50" s="381">
        <v>0.1333</v>
      </c>
      <c r="D50" s="381">
        <v>0.1431</v>
      </c>
      <c r="E50" s="381">
        <v>0.1431</v>
      </c>
      <c r="F50" s="382">
        <v>0.12430000000000001</v>
      </c>
    </row>
  </sheetData>
  <conditionalFormatting sqref="J17">
    <cfRule type="cellIs" priority="24" operator="greaterThan" stopIfTrue="1">
      <formula>10</formula>
    </cfRule>
  </conditionalFormatting>
  <conditionalFormatting sqref="I17">
    <cfRule type="cellIs" priority="23" operator="greaterThan" stopIfTrue="1">
      <formula>10</formula>
    </cfRule>
  </conditionalFormatting>
  <conditionalFormatting sqref="G17:I17">
    <cfRule type="cellIs" priority="22" operator="greaterThan" stopIfTrue="1">
      <formula>10</formula>
    </cfRule>
  </conditionalFormatting>
  <conditionalFormatting sqref="D17:G17">
    <cfRule type="cellIs" priority="21" operator="greaterThan" stopIfTrue="1">
      <formula>10</formula>
    </cfRule>
  </conditionalFormatting>
  <conditionalFormatting sqref="C17">
    <cfRule type="cellIs" priority="20" operator="greaterThan" stopIfTrue="1">
      <formula>10</formula>
    </cfRule>
  </conditionalFormatting>
  <conditionalFormatting sqref="B17">
    <cfRule type="cellIs" priority="19" operator="greaterThan" stopIfTrue="1">
      <formula>10</formula>
    </cfRule>
  </conditionalFormatting>
  <conditionalFormatting sqref="J21">
    <cfRule type="cellIs" priority="18" operator="greaterThan" stopIfTrue="1">
      <formula>10</formula>
    </cfRule>
  </conditionalFormatting>
  <conditionalFormatting sqref="D41:E41">
    <cfRule type="cellIs" priority="17" operator="greaterThan" stopIfTrue="1">
      <formula>10</formula>
    </cfRule>
  </conditionalFormatting>
  <conditionalFormatting sqref="C41">
    <cfRule type="cellIs" priority="16" operator="greaterThan" stopIfTrue="1">
      <formula>10</formula>
    </cfRule>
  </conditionalFormatting>
  <conditionalFormatting sqref="B41">
    <cfRule type="cellIs" priority="15" operator="greaterThan" stopIfTrue="1">
      <formula>10</formula>
    </cfRule>
  </conditionalFormatting>
  <conditionalFormatting sqref="F41">
    <cfRule type="cellIs" priority="14" operator="greaterThan" stopIfTrue="1">
      <formula>10</formula>
    </cfRule>
  </conditionalFormatting>
  <conditionalFormatting sqref="F45">
    <cfRule type="cellIs" priority="13" operator="greaterThan" stopIfTrue="1">
      <formula>10</formula>
    </cfRule>
  </conditionalFormatting>
  <conditionalFormatting sqref="J22:J23">
    <cfRule type="cellIs" priority="7" operator="greaterThan" stopIfTrue="1">
      <formula>10</formula>
    </cfRule>
  </conditionalFormatting>
  <conditionalFormatting sqref="J17">
    <cfRule type="cellIs" priority="6" operator="greaterThan" stopIfTrue="1">
      <formula>10</formula>
    </cfRule>
  </conditionalFormatting>
  <conditionalFormatting sqref="D17">
    <cfRule type="cellIs" priority="5" operator="greaterThan" stopIfTrue="1">
      <formula>10</formula>
    </cfRule>
  </conditionalFormatting>
  <conditionalFormatting sqref="C17">
    <cfRule type="cellIs" priority="4" operator="greaterThan" stopIfTrue="1">
      <formula>10</formula>
    </cfRule>
  </conditionalFormatting>
  <conditionalFormatting sqref="J18">
    <cfRule type="cellIs" priority="3" operator="greaterThan" stopIfTrue="1">
      <formula>10</formula>
    </cfRule>
  </conditionalFormatting>
  <conditionalFormatting sqref="J19:J20">
    <cfRule type="cellIs" priority="2" operator="greaterThan" stopIfTrue="1">
      <formula>10</formula>
    </cfRule>
  </conditionalFormatting>
  <conditionalFormatting sqref="F42">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E05C-2719-4510-B7EE-65A086188020}">
  <sheetPr>
    <tabColor rgb="FF0070C0"/>
    <pageSetUpPr fitToPage="1"/>
  </sheetPr>
  <dimension ref="A1:L46"/>
  <sheetViews>
    <sheetView workbookViewId="0" topLeftCell="A1"/>
  </sheetViews>
  <sheetFormatPr defaultColWidth="10" defaultRowHeight="12" customHeight="1"/>
  <cols>
    <col min="1" max="1" width="52.66015625" style="24" customWidth="1"/>
    <col min="2" max="3" width="13.16015625" style="24" customWidth="1"/>
    <col min="4" max="8" width="13.16015625" style="245" customWidth="1"/>
    <col min="9" max="9" width="13.16015625" style="248" customWidth="1"/>
    <col min="10" max="10" width="13.16015625" style="252" customWidth="1"/>
    <col min="11" max="11" width="7.16015625" style="245" customWidth="1"/>
    <col min="12" max="12" width="9.16015625" style="245" customWidth="1"/>
    <col min="13" max="16384" width="10" style="24" customWidth="1"/>
  </cols>
  <sheetData>
    <row r="1" spans="1:10" s="17" customFormat="1" ht="17.25" customHeight="1">
      <c r="A1" s="13" t="s">
        <v>4</v>
      </c>
      <c r="B1" s="238"/>
      <c r="C1" s="238"/>
      <c r="D1" s="239"/>
      <c r="E1" s="239"/>
      <c r="F1" s="239"/>
      <c r="G1" s="239"/>
      <c r="H1" s="239"/>
      <c r="I1" s="239"/>
      <c r="J1" s="239"/>
    </row>
    <row r="2" spans="1:10" s="242" customFormat="1" ht="17.25" customHeight="1">
      <c r="A2" s="187">
        <f>Cont!A2</f>
        <v>44834</v>
      </c>
      <c r="B2" s="240"/>
      <c r="C2" s="240"/>
      <c r="D2" s="241"/>
      <c r="E2" s="241"/>
      <c r="F2" s="241"/>
      <c r="G2" s="241"/>
      <c r="H2" s="241"/>
      <c r="I2" s="241"/>
      <c r="J2" s="241"/>
    </row>
    <row r="3" spans="1:10" ht="6" customHeight="1">
      <c r="A3" s="243"/>
      <c r="B3" s="243"/>
      <c r="C3" s="243"/>
      <c r="D3" s="244"/>
      <c r="E3" s="244"/>
      <c r="F3" s="244"/>
      <c r="G3" s="244"/>
      <c r="H3" s="244"/>
      <c r="I3" s="244"/>
      <c r="J3" s="244"/>
    </row>
    <row r="4" spans="1:10" ht="12" customHeight="1">
      <c r="A4" s="246"/>
      <c r="B4" s="246"/>
      <c r="C4" s="246"/>
      <c r="D4" s="247"/>
      <c r="E4" s="247"/>
      <c r="F4" s="247"/>
      <c r="G4" s="247"/>
      <c r="H4" s="247"/>
      <c r="J4" s="249"/>
    </row>
    <row r="5" spans="1:10" ht="18.5">
      <c r="A5" s="29" t="s">
        <v>307</v>
      </c>
      <c r="B5" s="246"/>
      <c r="C5" s="246"/>
      <c r="D5" s="247"/>
      <c r="E5" s="247"/>
      <c r="F5" s="247"/>
      <c r="G5" s="247"/>
      <c r="H5" s="247"/>
      <c r="J5" s="118" t="s">
        <v>47</v>
      </c>
    </row>
    <row r="6" spans="1:12" s="248" customFormat="1" ht="12" customHeight="1">
      <c r="A6" s="246"/>
      <c r="B6" s="246"/>
      <c r="C6" s="246"/>
      <c r="D6" s="246"/>
      <c r="E6" s="246"/>
      <c r="F6" s="246"/>
      <c r="G6" s="246"/>
      <c r="H6" s="246"/>
      <c r="I6" s="246"/>
      <c r="J6" s="246"/>
      <c r="L6" s="30"/>
    </row>
    <row r="7" spans="1:10" s="34" customFormat="1" ht="12" customHeight="1">
      <c r="A7" s="265" t="s">
        <v>49</v>
      </c>
      <c r="B7" s="266" t="s">
        <v>337</v>
      </c>
      <c r="C7" s="266" t="s">
        <v>338</v>
      </c>
      <c r="D7" s="266" t="s">
        <v>339</v>
      </c>
      <c r="E7" s="266" t="s">
        <v>340</v>
      </c>
      <c r="F7" s="266" t="s">
        <v>341</v>
      </c>
      <c r="G7" s="266" t="s">
        <v>342</v>
      </c>
      <c r="H7" s="266" t="s">
        <v>343</v>
      </c>
      <c r="I7" s="266" t="s">
        <v>279</v>
      </c>
      <c r="J7" s="267" t="s">
        <v>271</v>
      </c>
    </row>
    <row r="8" spans="1:10" s="250" customFormat="1" ht="12" customHeight="1">
      <c r="A8" s="386" t="s">
        <v>55</v>
      </c>
      <c r="B8" s="35">
        <v>4095.22731000009</v>
      </c>
      <c r="C8" s="35">
        <v>4364.929760000004</v>
      </c>
      <c r="D8" s="35">
        <v>4616.785640000015</v>
      </c>
      <c r="E8" s="35">
        <v>4540.356610000011</v>
      </c>
      <c r="F8" s="35">
        <v>4211.17778999999</v>
      </c>
      <c r="G8" s="35">
        <v>3806.78848999999</v>
      </c>
      <c r="H8" s="35">
        <v>3517.6700300000093</v>
      </c>
      <c r="I8" s="35">
        <v>2575.2887900000046</v>
      </c>
      <c r="J8" s="254">
        <v>1975.7025800000026</v>
      </c>
    </row>
    <row r="9" spans="1:10" s="250" customFormat="1" ht="12" customHeight="1">
      <c r="A9" s="386" t="s">
        <v>52</v>
      </c>
      <c r="B9" s="35">
        <v>1911.2943229178402</v>
      </c>
      <c r="C9" s="35">
        <v>770.5345323166326</v>
      </c>
      <c r="D9" s="35">
        <v>914.7263194959785</v>
      </c>
      <c r="E9" s="35">
        <v>2158.5912468438364</v>
      </c>
      <c r="F9" s="35">
        <v>1285.4685188838523</v>
      </c>
      <c r="G9" s="35">
        <v>1359.5005855978488</v>
      </c>
      <c r="H9" s="35">
        <v>302.99012376337873</v>
      </c>
      <c r="I9" s="35">
        <v>188.74299</v>
      </c>
      <c r="J9" s="254">
        <v>153.07345807076638</v>
      </c>
    </row>
    <row r="10" spans="1:12" s="39" customFormat="1" ht="12" customHeight="1">
      <c r="A10" s="386" t="s">
        <v>56</v>
      </c>
      <c r="B10" s="38">
        <v>0</v>
      </c>
      <c r="C10" s="38">
        <v>-0.00195</v>
      </c>
      <c r="D10" s="38">
        <v>7.24488</v>
      </c>
      <c r="E10" s="38">
        <v>-424.81159</v>
      </c>
      <c r="F10" s="38">
        <v>-0.31060999999999994</v>
      </c>
      <c r="G10" s="38">
        <v>-1.08906</v>
      </c>
      <c r="H10" s="38">
        <v>0</v>
      </c>
      <c r="I10" s="38">
        <v>0.00961</v>
      </c>
      <c r="J10" s="276">
        <v>1.24878</v>
      </c>
      <c r="L10" s="30"/>
    </row>
    <row r="11" spans="1:10" s="250" customFormat="1" ht="12" customHeight="1">
      <c r="A11" s="386" t="s">
        <v>57</v>
      </c>
      <c r="B11" s="38">
        <v>12.525</v>
      </c>
      <c r="C11" s="38">
        <v>14.412500000000001</v>
      </c>
      <c r="D11" s="38">
        <v>0.68125</v>
      </c>
      <c r="E11" s="38">
        <v>8.8875</v>
      </c>
      <c r="F11" s="38">
        <v>0</v>
      </c>
      <c r="G11" s="38">
        <v>0.05</v>
      </c>
      <c r="H11" s="38">
        <v>0</v>
      </c>
      <c r="I11" s="38">
        <v>0</v>
      </c>
      <c r="J11" s="276">
        <v>0.1</v>
      </c>
    </row>
    <row r="12" spans="1:12" ht="12.9" customHeight="1">
      <c r="A12" s="268" t="s">
        <v>58</v>
      </c>
      <c r="B12" s="284">
        <v>6019.04663291793</v>
      </c>
      <c r="C12" s="284">
        <v>5149.874842316637</v>
      </c>
      <c r="D12" s="284">
        <v>5539.438089495993</v>
      </c>
      <c r="E12" s="284">
        <v>6283.023766843847</v>
      </c>
      <c r="F12" s="284">
        <v>5496.335698883841</v>
      </c>
      <c r="G12" s="284">
        <v>5165.250015597839</v>
      </c>
      <c r="H12" s="284">
        <v>3820.660153763388</v>
      </c>
      <c r="I12" s="284">
        <v>2764.041390000005</v>
      </c>
      <c r="J12" s="354">
        <v>2130.124818070769</v>
      </c>
      <c r="L12" s="30"/>
    </row>
    <row r="13" spans="1:10" ht="12" customHeight="1">
      <c r="A13" s="387" t="s">
        <v>59</v>
      </c>
      <c r="B13" s="35">
        <v>-670.076025</v>
      </c>
      <c r="C13" s="35">
        <v>-740.4611740000001</v>
      </c>
      <c r="D13" s="35">
        <v>-723.5817099999999</v>
      </c>
      <c r="E13" s="35">
        <v>-504.99638</v>
      </c>
      <c r="F13" s="35">
        <v>-455.5914805</v>
      </c>
      <c r="G13" s="35">
        <v>-457.739684</v>
      </c>
      <c r="H13" s="35">
        <v>-443.86797750000005</v>
      </c>
      <c r="I13" s="35">
        <v>-265.157447</v>
      </c>
      <c r="J13" s="254">
        <v>-247.44056700000004</v>
      </c>
    </row>
    <row r="14" spans="1:10" ht="12" customHeight="1">
      <c r="A14" s="387" t="s">
        <v>315</v>
      </c>
      <c r="B14" s="35">
        <v>-299.46875</v>
      </c>
      <c r="C14" s="35">
        <v>-208.66054000000003</v>
      </c>
      <c r="D14" s="35">
        <v>-146.08446</v>
      </c>
      <c r="E14" s="35">
        <v>-208.92799</v>
      </c>
      <c r="F14" s="35">
        <v>-143.80933000000002</v>
      </c>
      <c r="G14" s="35">
        <v>-110.72124000000001</v>
      </c>
      <c r="H14" s="35">
        <v>-217.64574</v>
      </c>
      <c r="I14" s="35">
        <v>-127.86551</v>
      </c>
      <c r="J14" s="254">
        <v>-95.61078</v>
      </c>
    </row>
    <row r="15" spans="1:10" ht="12" customHeight="1">
      <c r="A15" s="387" t="s">
        <v>60</v>
      </c>
      <c r="B15" s="35">
        <v>-24.612970000000004</v>
      </c>
      <c r="C15" s="35">
        <v>-19.00719</v>
      </c>
      <c r="D15" s="35">
        <v>-19.0647</v>
      </c>
      <c r="E15" s="35">
        <v>-8.28113</v>
      </c>
      <c r="F15" s="35">
        <v>-20.2584</v>
      </c>
      <c r="G15" s="35">
        <v>-33.25506</v>
      </c>
      <c r="H15" s="35">
        <v>-55.67809</v>
      </c>
      <c r="I15" s="35">
        <v>-52.135920000000006</v>
      </c>
      <c r="J15" s="254">
        <v>-28.983810000000002</v>
      </c>
    </row>
    <row r="16" spans="1:10" ht="12" customHeight="1">
      <c r="A16" s="387" t="s">
        <v>311</v>
      </c>
      <c r="B16" s="35">
        <v>-294.25149999999996</v>
      </c>
      <c r="C16" s="35">
        <v>-245.08958999999996</v>
      </c>
      <c r="D16" s="35">
        <v>-192.66965000000002</v>
      </c>
      <c r="E16" s="35">
        <v>-38.94183000000002</v>
      </c>
      <c r="F16" s="35">
        <v>-237.89064000000002</v>
      </c>
      <c r="G16" s="35">
        <v>-54.441759999999995</v>
      </c>
      <c r="H16" s="35">
        <v>-52.92792000000004</v>
      </c>
      <c r="I16" s="35">
        <v>-49.58103000000003</v>
      </c>
      <c r="J16" s="254">
        <v>-43.36430999999994</v>
      </c>
    </row>
    <row r="17" spans="1:10" ht="12" customHeight="1">
      <c r="A17" s="388" t="s">
        <v>308</v>
      </c>
      <c r="B17" s="35">
        <v>-1288.4092449999998</v>
      </c>
      <c r="C17" s="35">
        <v>-1213.2184940000002</v>
      </c>
      <c r="D17" s="35">
        <v>-1081.40052</v>
      </c>
      <c r="E17" s="35">
        <v>-761.1473299999999</v>
      </c>
      <c r="F17" s="35">
        <v>-857.5498505</v>
      </c>
      <c r="G17" s="35">
        <v>-656.157744</v>
      </c>
      <c r="H17" s="35">
        <v>-770.1197275000001</v>
      </c>
      <c r="I17" s="35">
        <v>-494.739907</v>
      </c>
      <c r="J17" s="254">
        <v>-415.399467</v>
      </c>
    </row>
    <row r="18" spans="1:10" ht="12" customHeight="1">
      <c r="A18" s="388" t="s">
        <v>312</v>
      </c>
      <c r="B18" s="35">
        <v>-1510.3908107589932</v>
      </c>
      <c r="C18" s="35">
        <v>-1479.522096600812</v>
      </c>
      <c r="D18" s="35">
        <v>-1633.1133710457966</v>
      </c>
      <c r="E18" s="35">
        <v>-1251.9221859827192</v>
      </c>
      <c r="F18" s="35">
        <v>-938.3991142460078</v>
      </c>
      <c r="G18" s="35">
        <v>-997.3969899234294</v>
      </c>
      <c r="H18" s="35">
        <v>-633.742966745679</v>
      </c>
      <c r="I18" s="35">
        <v>-386.30912664473544</v>
      </c>
      <c r="J18" s="254">
        <v>-334.3489802049199</v>
      </c>
    </row>
    <row r="19" spans="1:10" ht="26">
      <c r="A19" s="389" t="s">
        <v>309</v>
      </c>
      <c r="B19" s="35">
        <v>-32.19012</v>
      </c>
      <c r="C19" s="35">
        <v>-21.85844</v>
      </c>
      <c r="D19" s="35">
        <v>-10.58454</v>
      </c>
      <c r="E19" s="35">
        <v>-8.11504</v>
      </c>
      <c r="F19" s="35">
        <v>-3.9933499999999995</v>
      </c>
      <c r="G19" s="35">
        <v>-2.82668</v>
      </c>
      <c r="H19" s="35">
        <v>-2.82669</v>
      </c>
      <c r="I19" s="35">
        <v>0</v>
      </c>
      <c r="J19" s="254">
        <v>0</v>
      </c>
    </row>
    <row r="20" spans="1:12" ht="12.9" customHeight="1">
      <c r="A20" s="268" t="s">
        <v>64</v>
      </c>
      <c r="B20" s="284">
        <v>-2830.9901757589932</v>
      </c>
      <c r="C20" s="284">
        <v>-2714.599030600812</v>
      </c>
      <c r="D20" s="284">
        <v>-2725.098431045796</v>
      </c>
      <c r="E20" s="284">
        <v>-2021.184555982719</v>
      </c>
      <c r="F20" s="284">
        <v>-1799.9423147460077</v>
      </c>
      <c r="G20" s="284">
        <v>-1656.3814139234294</v>
      </c>
      <c r="H20" s="284">
        <v>-1406.689384245679</v>
      </c>
      <c r="I20" s="284">
        <v>-881.0490336447355</v>
      </c>
      <c r="J20" s="354">
        <v>-749.7484472049199</v>
      </c>
      <c r="L20" s="30"/>
    </row>
    <row r="21" spans="1:10" ht="12.9" customHeight="1">
      <c r="A21" s="390" t="s">
        <v>66</v>
      </c>
      <c r="B21" s="40">
        <v>3188.0564571589366</v>
      </c>
      <c r="C21" s="40">
        <v>2435.275811715825</v>
      </c>
      <c r="D21" s="40">
        <v>2814.339658450197</v>
      </c>
      <c r="E21" s="40">
        <v>4261.839210861128</v>
      </c>
      <c r="F21" s="40">
        <v>3696.393384137834</v>
      </c>
      <c r="G21" s="40">
        <v>3508.8686016744095</v>
      </c>
      <c r="H21" s="40">
        <v>2413.9707695177085</v>
      </c>
      <c r="I21" s="40">
        <v>1882.9923563552693</v>
      </c>
      <c r="J21" s="279">
        <v>1380.376370865849</v>
      </c>
    </row>
    <row r="22" spans="1:12" ht="12" customHeight="1">
      <c r="A22" s="388" t="s">
        <v>310</v>
      </c>
      <c r="B22" s="35">
        <v>0</v>
      </c>
      <c r="C22" s="35">
        <v>0</v>
      </c>
      <c r="D22" s="35">
        <v>0</v>
      </c>
      <c r="E22" s="35">
        <v>0</v>
      </c>
      <c r="F22" s="35">
        <v>0</v>
      </c>
      <c r="G22" s="35">
        <v>0</v>
      </c>
      <c r="H22" s="35">
        <v>0</v>
      </c>
      <c r="I22" s="35">
        <v>0</v>
      </c>
      <c r="J22" s="254">
        <v>0</v>
      </c>
      <c r="L22" s="30"/>
    </row>
    <row r="23" spans="1:10" ht="12" customHeight="1">
      <c r="A23" s="388" t="s">
        <v>67</v>
      </c>
      <c r="B23" s="35">
        <v>-383.34345776263086</v>
      </c>
      <c r="C23" s="35">
        <v>-286.66164521063627</v>
      </c>
      <c r="D23" s="35">
        <v>-125.8265230490518</v>
      </c>
      <c r="E23" s="35">
        <v>-563.4396050393837</v>
      </c>
      <c r="F23" s="35">
        <v>-442.5580910583968</v>
      </c>
      <c r="G23" s="35">
        <v>-406.8829868223206</v>
      </c>
      <c r="H23" s="35">
        <v>-226.09424878216242</v>
      </c>
      <c r="I23" s="35">
        <v>-231.43572970537394</v>
      </c>
      <c r="J23" s="254">
        <v>-138.23837601444768</v>
      </c>
    </row>
    <row r="24" spans="1:12" ht="12.9" customHeight="1">
      <c r="A24" s="268" t="s">
        <v>68</v>
      </c>
      <c r="B24" s="284">
        <v>2804.712999396306</v>
      </c>
      <c r="C24" s="284">
        <v>2148.6141665051887</v>
      </c>
      <c r="D24" s="284">
        <v>2688.513135401145</v>
      </c>
      <c r="E24" s="284">
        <v>3698.3996058217444</v>
      </c>
      <c r="F24" s="284">
        <v>3253.835293079437</v>
      </c>
      <c r="G24" s="284">
        <v>3101.985614852089</v>
      </c>
      <c r="H24" s="284">
        <v>2187.876520735546</v>
      </c>
      <c r="I24" s="284">
        <v>1651.5566266498954</v>
      </c>
      <c r="J24" s="354">
        <v>1242.1379948514013</v>
      </c>
      <c r="L24" s="30"/>
    </row>
    <row r="25" spans="1:12" s="42" customFormat="1" ht="12.9" customHeight="1">
      <c r="A25" s="251"/>
      <c r="B25" s="251"/>
      <c r="C25" s="251"/>
      <c r="D25" s="251"/>
      <c r="E25" s="251"/>
      <c r="F25" s="251"/>
      <c r="G25" s="251"/>
      <c r="H25" s="251"/>
      <c r="I25" s="251"/>
      <c r="J25" s="251"/>
      <c r="K25" s="251"/>
      <c r="L25" s="30"/>
    </row>
    <row r="26" spans="1:10" ht="12" customHeight="1">
      <c r="A26" s="247"/>
      <c r="B26" s="247"/>
      <c r="C26" s="247"/>
      <c r="D26" s="247"/>
      <c r="E26" s="247"/>
      <c r="F26" s="247"/>
      <c r="G26" s="247"/>
      <c r="H26" s="247"/>
      <c r="I26" s="247"/>
      <c r="J26" s="247"/>
    </row>
    <row r="27" spans="1:7" ht="18.5">
      <c r="A27" s="29" t="s">
        <v>313</v>
      </c>
      <c r="B27" s="247"/>
      <c r="C27" s="247"/>
      <c r="D27" s="247"/>
      <c r="E27" s="247"/>
      <c r="F27" s="24"/>
      <c r="G27" s="24"/>
    </row>
    <row r="28" spans="1:7" ht="12" customHeight="1">
      <c r="A28" s="26"/>
      <c r="B28" s="26"/>
      <c r="C28" s="26"/>
      <c r="D28" s="26"/>
      <c r="E28" s="26"/>
      <c r="F28" s="45"/>
      <c r="G28" s="248"/>
    </row>
    <row r="29" spans="1:10" s="245" customFormat="1" ht="12" customHeight="1">
      <c r="A29" s="265" t="s">
        <v>49</v>
      </c>
      <c r="B29" s="283">
        <v>2021</v>
      </c>
      <c r="C29" s="283">
        <v>2020</v>
      </c>
      <c r="D29" s="283">
        <v>2019</v>
      </c>
      <c r="E29" s="283">
        <v>2018</v>
      </c>
      <c r="F29" s="267">
        <v>2017</v>
      </c>
      <c r="G29" s="34"/>
      <c r="I29" s="248"/>
      <c r="J29" s="252"/>
    </row>
    <row r="30" spans="1:10" s="245" customFormat="1" ht="12" customHeight="1">
      <c r="A30" s="386" t="s">
        <v>55</v>
      </c>
      <c r="B30" s="35">
        <v>16075.992919999997</v>
      </c>
      <c r="C30" s="35">
        <v>8079.318860000012</v>
      </c>
      <c r="D30" s="35"/>
      <c r="E30" s="35"/>
      <c r="F30" s="254"/>
      <c r="G30" s="250"/>
      <c r="I30" s="248"/>
      <c r="J30" s="252"/>
    </row>
    <row r="31" spans="1:10" s="245" customFormat="1" ht="12" customHeight="1">
      <c r="A31" s="386" t="s">
        <v>52</v>
      </c>
      <c r="B31" s="35">
        <v>5106.550475088916</v>
      </c>
      <c r="C31" s="35">
        <v>941.3822280707664</v>
      </c>
      <c r="D31" s="35"/>
      <c r="E31" s="35"/>
      <c r="F31" s="254"/>
      <c r="G31" s="250"/>
      <c r="I31" s="248"/>
      <c r="J31" s="252"/>
    </row>
    <row r="32" spans="1:10" s="245" customFormat="1" ht="12" customHeight="1">
      <c r="A32" s="386" t="s">
        <v>56</v>
      </c>
      <c r="B32" s="38">
        <v>-426.21126</v>
      </c>
      <c r="C32" s="38">
        <v>1.2583900000000001</v>
      </c>
      <c r="D32" s="38"/>
      <c r="E32" s="38"/>
      <c r="F32" s="276"/>
      <c r="G32" s="39"/>
      <c r="I32" s="248"/>
      <c r="J32" s="252"/>
    </row>
    <row r="33" spans="1:10" s="245" customFormat="1" ht="12" customHeight="1">
      <c r="A33" s="386" t="s">
        <v>57</v>
      </c>
      <c r="B33" s="38">
        <v>8.9375</v>
      </c>
      <c r="C33" s="38">
        <v>0.1</v>
      </c>
      <c r="D33" s="38"/>
      <c r="E33" s="38"/>
      <c r="F33" s="276"/>
      <c r="G33" s="250"/>
      <c r="I33" s="248"/>
      <c r="J33" s="252"/>
    </row>
    <row r="34" spans="1:10" s="245" customFormat="1" ht="12" customHeight="1">
      <c r="A34" s="268" t="s">
        <v>58</v>
      </c>
      <c r="B34" s="284">
        <v>20765.269635088913</v>
      </c>
      <c r="C34" s="284">
        <v>9022.05947807078</v>
      </c>
      <c r="D34" s="284"/>
      <c r="E34" s="284"/>
      <c r="F34" s="354"/>
      <c r="G34" s="250"/>
      <c r="I34" s="248"/>
      <c r="J34" s="252"/>
    </row>
    <row r="35" spans="1:10" s="245" customFormat="1" ht="12" customHeight="1">
      <c r="A35" s="387" t="s">
        <v>59</v>
      </c>
      <c r="B35" s="35">
        <v>-1862.195522</v>
      </c>
      <c r="C35" s="35">
        <v>-943.6824065000001</v>
      </c>
      <c r="D35" s="35"/>
      <c r="E35" s="35"/>
      <c r="F35" s="254"/>
      <c r="G35" s="39"/>
      <c r="I35" s="248"/>
      <c r="J35" s="252"/>
    </row>
    <row r="36" spans="1:10" s="245" customFormat="1" ht="12" customHeight="1">
      <c r="A36" s="387" t="s">
        <v>315</v>
      </c>
      <c r="B36" s="35">
        <v>-681.1043000000001</v>
      </c>
      <c r="C36" s="35">
        <v>-467.04621</v>
      </c>
      <c r="D36" s="35"/>
      <c r="E36" s="35"/>
      <c r="F36" s="254"/>
      <c r="G36" s="24"/>
      <c r="I36" s="248"/>
      <c r="J36" s="252"/>
    </row>
    <row r="37" spans="1:10" s="245" customFormat="1" ht="12" customHeight="1">
      <c r="A37" s="387" t="s">
        <v>60</v>
      </c>
      <c r="B37" s="35">
        <v>-117.47268</v>
      </c>
      <c r="C37" s="35">
        <v>-164.69548999999998</v>
      </c>
      <c r="D37" s="35"/>
      <c r="E37" s="35"/>
      <c r="F37" s="254"/>
      <c r="G37" s="24"/>
      <c r="I37" s="248"/>
      <c r="J37" s="252"/>
    </row>
    <row r="38" spans="1:10" s="245" customFormat="1" ht="12" customHeight="1">
      <c r="A38" s="387" t="s">
        <v>311</v>
      </c>
      <c r="B38" s="35">
        <v>-384.2021499999999</v>
      </c>
      <c r="C38" s="35">
        <v>-210.2326399999999</v>
      </c>
      <c r="D38" s="35"/>
      <c r="E38" s="35"/>
      <c r="F38" s="254"/>
      <c r="G38" s="24"/>
      <c r="I38" s="248"/>
      <c r="J38" s="252"/>
    </row>
    <row r="39" spans="1:10" s="245" customFormat="1" ht="12" customHeight="1">
      <c r="A39" s="388" t="s">
        <v>308</v>
      </c>
      <c r="B39" s="35">
        <v>-3044.974652</v>
      </c>
      <c r="C39" s="35">
        <v>-1785.6567465</v>
      </c>
      <c r="D39" s="35"/>
      <c r="E39" s="35"/>
      <c r="F39" s="254"/>
      <c r="G39" s="24"/>
      <c r="I39" s="248"/>
      <c r="J39" s="252"/>
    </row>
    <row r="40" spans="1:10" s="245" customFormat="1" ht="12" customHeight="1">
      <c r="A40" s="388" t="s">
        <v>312</v>
      </c>
      <c r="B40" s="35">
        <v>-3821.461256897835</v>
      </c>
      <c r="C40" s="35">
        <v>-1380.558519220091</v>
      </c>
      <c r="D40" s="35"/>
      <c r="E40" s="35"/>
      <c r="F40" s="254"/>
      <c r="G40" s="24"/>
      <c r="I40" s="248"/>
      <c r="J40" s="252"/>
    </row>
    <row r="41" spans="1:10" s="245" customFormat="1" ht="26">
      <c r="A41" s="389" t="s">
        <v>309</v>
      </c>
      <c r="B41" s="35">
        <v>-17.761760000000002</v>
      </c>
      <c r="C41" s="35">
        <v>0</v>
      </c>
      <c r="D41" s="35"/>
      <c r="E41" s="35"/>
      <c r="F41" s="254"/>
      <c r="G41" s="24"/>
      <c r="I41" s="248"/>
      <c r="J41" s="252"/>
    </row>
    <row r="42" spans="1:10" s="245" customFormat="1" ht="12" customHeight="1">
      <c r="A42" s="268" t="s">
        <v>64</v>
      </c>
      <c r="B42" s="284">
        <v>-6884.197668897835</v>
      </c>
      <c r="C42" s="284">
        <v>-3166.2152657200913</v>
      </c>
      <c r="D42" s="284"/>
      <c r="E42" s="284"/>
      <c r="F42" s="354"/>
      <c r="G42" s="24"/>
      <c r="I42" s="248"/>
      <c r="J42" s="252"/>
    </row>
    <row r="43" spans="1:10" s="245" customFormat="1" ht="12" customHeight="1">
      <c r="A43" s="390" t="s">
        <v>66</v>
      </c>
      <c r="B43" s="40">
        <v>13881.071966191077</v>
      </c>
      <c r="C43" s="40">
        <v>5855.844212350688</v>
      </c>
      <c r="D43" s="40"/>
      <c r="E43" s="40"/>
      <c r="F43" s="279"/>
      <c r="G43" s="24"/>
      <c r="I43" s="248"/>
      <c r="J43" s="252"/>
    </row>
    <row r="44" spans="1:10" s="245" customFormat="1" ht="12" customHeight="1">
      <c r="A44" s="388" t="s">
        <v>310</v>
      </c>
      <c r="B44" s="35">
        <v>0</v>
      </c>
      <c r="C44" s="35">
        <v>0</v>
      </c>
      <c r="D44" s="35"/>
      <c r="E44" s="35"/>
      <c r="F44" s="254"/>
      <c r="G44" s="24"/>
      <c r="I44" s="248"/>
      <c r="J44" s="252"/>
    </row>
    <row r="45" spans="1:10" s="245" customFormat="1" ht="12" customHeight="1">
      <c r="A45" s="388" t="s">
        <v>67</v>
      </c>
      <c r="B45" s="35">
        <v>-1638.9749317022636</v>
      </c>
      <c r="C45" s="35">
        <v>-520.9463738961601</v>
      </c>
      <c r="D45" s="35"/>
      <c r="E45" s="35"/>
      <c r="F45" s="254"/>
      <c r="G45" s="24"/>
      <c r="I45" s="248"/>
      <c r="J45" s="252"/>
    </row>
    <row r="46" spans="1:10" s="245" customFormat="1" ht="12" customHeight="1">
      <c r="A46" s="268" t="s">
        <v>68</v>
      </c>
      <c r="B46" s="284">
        <v>12242.097034488814</v>
      </c>
      <c r="C46" s="284">
        <v>5334.897838454528</v>
      </c>
      <c r="D46" s="284"/>
      <c r="E46" s="284"/>
      <c r="F46" s="354"/>
      <c r="G46" s="24"/>
      <c r="I46" s="248"/>
      <c r="J46" s="252"/>
    </row>
  </sheetData>
  <conditionalFormatting sqref="B12">
    <cfRule type="cellIs" priority="66" operator="greaterThan" stopIfTrue="1">
      <formula>10</formula>
    </cfRule>
  </conditionalFormatting>
  <conditionalFormatting sqref="B20">
    <cfRule type="cellIs" priority="65" operator="greaterThan" stopIfTrue="1">
      <formula>10</formula>
    </cfRule>
  </conditionalFormatting>
  <conditionalFormatting sqref="C12">
    <cfRule type="cellIs" priority="69" operator="greaterThan" stopIfTrue="1">
      <formula>10</formula>
    </cfRule>
  </conditionalFormatting>
  <conditionalFormatting sqref="C20">
    <cfRule type="cellIs" priority="68" operator="greaterThan" stopIfTrue="1">
      <formula>10</formula>
    </cfRule>
  </conditionalFormatting>
  <conditionalFormatting sqref="J12">
    <cfRule type="cellIs" priority="81" operator="greaterThan" stopIfTrue="1">
      <formula>10</formula>
    </cfRule>
  </conditionalFormatting>
  <conditionalFormatting sqref="J20">
    <cfRule type="cellIs" priority="80" operator="greaterThan" stopIfTrue="1">
      <formula>10</formula>
    </cfRule>
  </conditionalFormatting>
  <conditionalFormatting sqref="J24">
    <cfRule type="cellIs" priority="79" operator="greaterThan" stopIfTrue="1">
      <formula>10</formula>
    </cfRule>
  </conditionalFormatting>
  <conditionalFormatting sqref="I12">
    <cfRule type="cellIs" priority="78" operator="greaterThan" stopIfTrue="1">
      <formula>10</formula>
    </cfRule>
  </conditionalFormatting>
  <conditionalFormatting sqref="I20">
    <cfRule type="cellIs" priority="77" operator="greaterThan" stopIfTrue="1">
      <formula>10</formula>
    </cfRule>
  </conditionalFormatting>
  <conditionalFormatting sqref="I24">
    <cfRule type="cellIs" priority="76" operator="greaterThan" stopIfTrue="1">
      <formula>10</formula>
    </cfRule>
  </conditionalFormatting>
  <conditionalFormatting sqref="G12:J12">
    <cfRule type="cellIs" priority="75" operator="greaterThan" stopIfTrue="1">
      <formula>10</formula>
    </cfRule>
  </conditionalFormatting>
  <conditionalFormatting sqref="G20:J20">
    <cfRule type="cellIs" priority="74" operator="greaterThan" stopIfTrue="1">
      <formula>10</formula>
    </cfRule>
  </conditionalFormatting>
  <conditionalFormatting sqref="G24:J24">
    <cfRule type="cellIs" priority="73" operator="greaterThan" stopIfTrue="1">
      <formula>10</formula>
    </cfRule>
  </conditionalFormatting>
  <conditionalFormatting sqref="D12:H12">
    <cfRule type="cellIs" priority="72" operator="greaterThan" stopIfTrue="1">
      <formula>10</formula>
    </cfRule>
  </conditionalFormatting>
  <conditionalFormatting sqref="D20:H20">
    <cfRule type="cellIs" priority="71" operator="greaterThan" stopIfTrue="1">
      <formula>10</formula>
    </cfRule>
  </conditionalFormatting>
  <conditionalFormatting sqref="D24:H24">
    <cfRule type="cellIs" priority="70" operator="greaterThan" stopIfTrue="1">
      <formula>10</formula>
    </cfRule>
  </conditionalFormatting>
  <conditionalFormatting sqref="C24">
    <cfRule type="cellIs" priority="67" operator="greaterThan" stopIfTrue="1">
      <formula>10</formula>
    </cfRule>
  </conditionalFormatting>
  <conditionalFormatting sqref="J12">
    <cfRule type="cellIs" priority="63" operator="greaterThan" stopIfTrue="1">
      <formula>10</formula>
    </cfRule>
  </conditionalFormatting>
  <conditionalFormatting sqref="J20">
    <cfRule type="cellIs" priority="62" operator="greaterThan" stopIfTrue="1">
      <formula>10</formula>
    </cfRule>
  </conditionalFormatting>
  <conditionalFormatting sqref="D12">
    <cfRule type="cellIs" priority="60" operator="greaterThan" stopIfTrue="1">
      <formula>10</formula>
    </cfRule>
  </conditionalFormatting>
  <conditionalFormatting sqref="D20">
    <cfRule type="cellIs" priority="59" operator="greaterThan" stopIfTrue="1">
      <formula>10</formula>
    </cfRule>
  </conditionalFormatting>
  <conditionalFormatting sqref="C12">
    <cfRule type="cellIs" priority="57" operator="greaterThan" stopIfTrue="1">
      <formula>10</formula>
    </cfRule>
  </conditionalFormatting>
  <conditionalFormatting sqref="C20">
    <cfRule type="cellIs" priority="56" operator="greaterThan" stopIfTrue="1">
      <formula>10</formula>
    </cfRule>
  </conditionalFormatting>
  <conditionalFormatting sqref="D12">
    <cfRule type="cellIs" priority="42" operator="greaterThan" stopIfTrue="1">
      <formula>10</formula>
    </cfRule>
  </conditionalFormatting>
  <conditionalFormatting sqref="D20">
    <cfRule type="cellIs" priority="41" operator="greaterThan" stopIfTrue="1">
      <formula>10</formula>
    </cfRule>
  </conditionalFormatting>
  <conditionalFormatting sqref="D24">
    <cfRule type="cellIs" priority="40" operator="greaterThan" stopIfTrue="1">
      <formula>10</formula>
    </cfRule>
  </conditionalFormatting>
  <conditionalFormatting sqref="B24">
    <cfRule type="cellIs" priority="64" operator="greaterThan" stopIfTrue="1">
      <formula>10</formula>
    </cfRule>
  </conditionalFormatting>
  <conditionalFormatting sqref="D24">
    <cfRule type="cellIs" priority="58" operator="greaterThan" stopIfTrue="1">
      <formula>10</formula>
    </cfRule>
  </conditionalFormatting>
  <conditionalFormatting sqref="C24">
    <cfRule type="cellIs" priority="55" operator="greaterThan" stopIfTrue="1">
      <formula>10</formula>
    </cfRule>
  </conditionalFormatting>
  <conditionalFormatting sqref="J24">
    <cfRule type="cellIs" priority="61" operator="greaterThan" stopIfTrue="1">
      <formula>10</formula>
    </cfRule>
  </conditionalFormatting>
  <conditionalFormatting sqref="J12">
    <cfRule type="cellIs" priority="54" operator="greaterThan" stopIfTrue="1">
      <formula>10</formula>
    </cfRule>
  </conditionalFormatting>
  <conditionalFormatting sqref="J20">
    <cfRule type="cellIs" priority="53" operator="greaterThan" stopIfTrue="1">
      <formula>10</formula>
    </cfRule>
  </conditionalFormatting>
  <conditionalFormatting sqref="J24">
    <cfRule type="cellIs" priority="52" operator="greaterThan" stopIfTrue="1">
      <formula>10</formula>
    </cfRule>
  </conditionalFormatting>
  <conditionalFormatting sqref="D12">
    <cfRule type="cellIs" priority="51" operator="greaterThan" stopIfTrue="1">
      <formula>10</formula>
    </cfRule>
  </conditionalFormatting>
  <conditionalFormatting sqref="D20">
    <cfRule type="cellIs" priority="50" operator="greaterThan" stopIfTrue="1">
      <formula>10</formula>
    </cfRule>
  </conditionalFormatting>
  <conditionalFormatting sqref="D24">
    <cfRule type="cellIs" priority="49" operator="greaterThan" stopIfTrue="1">
      <formula>10</formula>
    </cfRule>
  </conditionalFormatting>
  <conditionalFormatting sqref="C12">
    <cfRule type="cellIs" priority="48" operator="greaterThan" stopIfTrue="1">
      <formula>10</formula>
    </cfRule>
  </conditionalFormatting>
  <conditionalFormatting sqref="C20">
    <cfRule type="cellIs" priority="47" operator="greaterThan" stopIfTrue="1">
      <formula>10</formula>
    </cfRule>
  </conditionalFormatting>
  <conditionalFormatting sqref="C24">
    <cfRule type="cellIs" priority="46" operator="greaterThan" stopIfTrue="1">
      <formula>10</formula>
    </cfRule>
  </conditionalFormatting>
  <conditionalFormatting sqref="E12">
    <cfRule type="cellIs" priority="45" operator="greaterThan" stopIfTrue="1">
      <formula>10</formula>
    </cfRule>
  </conditionalFormatting>
  <conditionalFormatting sqref="E20">
    <cfRule type="cellIs" priority="44" operator="greaterThan" stopIfTrue="1">
      <formula>10</formula>
    </cfRule>
  </conditionalFormatting>
  <conditionalFormatting sqref="E24">
    <cfRule type="cellIs" priority="43" operator="greaterThan" stopIfTrue="1">
      <formula>10</formula>
    </cfRule>
  </conditionalFormatting>
  <conditionalFormatting sqref="D34:E34">
    <cfRule type="cellIs" priority="39" operator="greaterThan" stopIfTrue="1">
      <formula>10</formula>
    </cfRule>
  </conditionalFormatting>
  <conditionalFormatting sqref="D42:E42">
    <cfRule type="cellIs" priority="38" operator="greaterThan" stopIfTrue="1">
      <formula>10</formula>
    </cfRule>
  </conditionalFormatting>
  <conditionalFormatting sqref="D46:E46">
    <cfRule type="cellIs" priority="37" operator="greaterThan" stopIfTrue="1">
      <formula>10</formula>
    </cfRule>
  </conditionalFormatting>
  <conditionalFormatting sqref="C34">
    <cfRule type="cellIs" priority="36" operator="greaterThan" stopIfTrue="1">
      <formula>10</formula>
    </cfRule>
  </conditionalFormatting>
  <conditionalFormatting sqref="C42">
    <cfRule type="cellIs" priority="35" operator="greaterThan" stopIfTrue="1">
      <formula>10</formula>
    </cfRule>
  </conditionalFormatting>
  <conditionalFormatting sqref="C46">
    <cfRule type="cellIs" priority="34" operator="greaterThan" stopIfTrue="1">
      <formula>10</formula>
    </cfRule>
  </conditionalFormatting>
  <conditionalFormatting sqref="D34">
    <cfRule type="cellIs" priority="15" operator="greaterThan" stopIfTrue="1">
      <formula>10</formula>
    </cfRule>
  </conditionalFormatting>
  <conditionalFormatting sqref="D42">
    <cfRule type="cellIs" priority="14" operator="greaterThan" stopIfTrue="1">
      <formula>10</formula>
    </cfRule>
  </conditionalFormatting>
  <conditionalFormatting sqref="D46">
    <cfRule type="cellIs" priority="13" operator="greaterThan" stopIfTrue="1">
      <formula>10</formula>
    </cfRule>
  </conditionalFormatting>
  <conditionalFormatting sqref="B34">
    <cfRule type="cellIs" priority="33" operator="greaterThan" stopIfTrue="1">
      <formula>10</formula>
    </cfRule>
  </conditionalFormatting>
  <conditionalFormatting sqref="B42">
    <cfRule type="cellIs" priority="32" operator="greaterThan" stopIfTrue="1">
      <formula>10</formula>
    </cfRule>
  </conditionalFormatting>
  <conditionalFormatting sqref="B46">
    <cfRule type="cellIs" priority="31" operator="greaterThan" stopIfTrue="1">
      <formula>10</formula>
    </cfRule>
  </conditionalFormatting>
  <conditionalFormatting sqref="D34">
    <cfRule type="cellIs" priority="30" operator="greaterThan" stopIfTrue="1">
      <formula>10</formula>
    </cfRule>
  </conditionalFormatting>
  <conditionalFormatting sqref="D42">
    <cfRule type="cellIs" priority="29" operator="greaterThan" stopIfTrue="1">
      <formula>10</formula>
    </cfRule>
  </conditionalFormatting>
  <conditionalFormatting sqref="D46">
    <cfRule type="cellIs" priority="28" operator="greaterThan" stopIfTrue="1">
      <formula>10</formula>
    </cfRule>
  </conditionalFormatting>
  <conditionalFormatting sqref="C34">
    <cfRule type="cellIs" priority="27" operator="greaterThan" stopIfTrue="1">
      <formula>10</formula>
    </cfRule>
  </conditionalFormatting>
  <conditionalFormatting sqref="C42">
    <cfRule type="cellIs" priority="26" operator="greaterThan" stopIfTrue="1">
      <formula>10</formula>
    </cfRule>
  </conditionalFormatting>
  <conditionalFormatting sqref="C46">
    <cfRule type="cellIs" priority="25" operator="greaterThan" stopIfTrue="1">
      <formula>10</formula>
    </cfRule>
  </conditionalFormatting>
  <conditionalFormatting sqref="D34">
    <cfRule type="cellIs" priority="24" operator="greaterThan" stopIfTrue="1">
      <formula>10</formula>
    </cfRule>
  </conditionalFormatting>
  <conditionalFormatting sqref="D42">
    <cfRule type="cellIs" priority="23" operator="greaterThan" stopIfTrue="1">
      <formula>10</formula>
    </cfRule>
  </conditionalFormatting>
  <conditionalFormatting sqref="D46">
    <cfRule type="cellIs" priority="22" operator="greaterThan" stopIfTrue="1">
      <formula>10</formula>
    </cfRule>
  </conditionalFormatting>
  <conditionalFormatting sqref="C34">
    <cfRule type="cellIs" priority="21" operator="greaterThan" stopIfTrue="1">
      <formula>10</formula>
    </cfRule>
  </conditionalFormatting>
  <conditionalFormatting sqref="C42">
    <cfRule type="cellIs" priority="20" operator="greaterThan" stopIfTrue="1">
      <formula>10</formula>
    </cfRule>
  </conditionalFormatting>
  <conditionalFormatting sqref="C46">
    <cfRule type="cellIs" priority="19" operator="greaterThan" stopIfTrue="1">
      <formula>10</formula>
    </cfRule>
  </conditionalFormatting>
  <conditionalFormatting sqref="E34">
    <cfRule type="cellIs" priority="18" operator="greaterThan" stopIfTrue="1">
      <formula>10</formula>
    </cfRule>
  </conditionalFormatting>
  <conditionalFormatting sqref="E42">
    <cfRule type="cellIs" priority="17" operator="greaterThan" stopIfTrue="1">
      <formula>10</formula>
    </cfRule>
  </conditionalFormatting>
  <conditionalFormatting sqref="E46">
    <cfRule type="cellIs" priority="16" operator="greaterThan" stopIfTrue="1">
      <formula>10</formula>
    </cfRule>
  </conditionalFormatting>
  <conditionalFormatting sqref="F34">
    <cfRule type="cellIs" priority="12" operator="greaterThan" stopIfTrue="1">
      <formula>10</formula>
    </cfRule>
  </conditionalFormatting>
  <conditionalFormatting sqref="F42">
    <cfRule type="cellIs" priority="11" operator="greaterThan" stopIfTrue="1">
      <formula>10</formula>
    </cfRule>
  </conditionalFormatting>
  <conditionalFormatting sqref="F46">
    <cfRule type="cellIs" priority="10" operator="greaterThan" stopIfTrue="1">
      <formula>10</formula>
    </cfRule>
  </conditionalFormatting>
  <conditionalFormatting sqref="F34">
    <cfRule type="cellIs" priority="9" operator="greaterThan" stopIfTrue="1">
      <formula>10</formula>
    </cfRule>
  </conditionalFormatting>
  <conditionalFormatting sqref="F42">
    <cfRule type="cellIs" priority="8" operator="greaterThan" stopIfTrue="1">
      <formula>10</formula>
    </cfRule>
  </conditionalFormatting>
  <conditionalFormatting sqref="F46">
    <cfRule type="cellIs" priority="7" operator="greaterThan" stopIfTrue="1">
      <formula>10</formula>
    </cfRule>
  </conditionalFormatting>
  <conditionalFormatting sqref="F34">
    <cfRule type="cellIs" priority="6" operator="greaterThan" stopIfTrue="1">
      <formula>10</formula>
    </cfRule>
  </conditionalFormatting>
  <conditionalFormatting sqref="F42">
    <cfRule type="cellIs" priority="5" operator="greaterThan" stopIfTrue="1">
      <formula>10</formula>
    </cfRule>
  </conditionalFormatting>
  <conditionalFormatting sqref="F46">
    <cfRule type="cellIs" priority="4" operator="greaterThan" stopIfTrue="1">
      <formula>10</formula>
    </cfRule>
  </conditionalFormatting>
  <conditionalFormatting sqref="F34">
    <cfRule type="cellIs" priority="3" operator="greaterThan" stopIfTrue="1">
      <formula>10</formula>
    </cfRule>
  </conditionalFormatting>
  <conditionalFormatting sqref="F42">
    <cfRule type="cellIs" priority="2" operator="greaterThan" stopIfTrue="1">
      <formula>10</formula>
    </cfRule>
  </conditionalFormatting>
  <conditionalFormatting sqref="F4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000396251678"/>
    <pageSetUpPr fitToPage="1"/>
  </sheetPr>
  <dimension ref="A1:L51"/>
  <sheetViews>
    <sheetView showGridLines="0"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7.16015625" style="23"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48</v>
      </c>
      <c r="B5" s="25"/>
      <c r="C5" s="25"/>
      <c r="D5" s="26"/>
      <c r="E5" s="26"/>
      <c r="F5" s="26"/>
      <c r="G5" s="26"/>
      <c r="H5" s="26"/>
      <c r="J5" s="118" t="s">
        <v>47</v>
      </c>
    </row>
    <row r="6" spans="1:10" s="27" customFormat="1" ht="12" customHeight="1">
      <c r="A6" s="25"/>
      <c r="B6" s="25"/>
      <c r="C6" s="25"/>
      <c r="D6" s="26"/>
      <c r="E6" s="26"/>
      <c r="F6" s="26"/>
      <c r="G6" s="26"/>
      <c r="H6" s="26"/>
      <c r="J6" s="28"/>
    </row>
    <row r="7" spans="1:10" s="34" customFormat="1" ht="12" customHeight="1">
      <c r="A7" s="265" t="s">
        <v>49</v>
      </c>
      <c r="B7" s="266" t="s">
        <v>337</v>
      </c>
      <c r="C7" s="266" t="s">
        <v>338</v>
      </c>
      <c r="D7" s="266" t="s">
        <v>339</v>
      </c>
      <c r="E7" s="266" t="s">
        <v>340</v>
      </c>
      <c r="F7" s="266" t="s">
        <v>341</v>
      </c>
      <c r="G7" s="266" t="s">
        <v>342</v>
      </c>
      <c r="H7" s="266" t="s">
        <v>343</v>
      </c>
      <c r="I7" s="266" t="s">
        <v>279</v>
      </c>
      <c r="J7" s="267" t="s">
        <v>271</v>
      </c>
    </row>
    <row r="8" spans="1:12" s="36" customFormat="1" ht="12" customHeight="1">
      <c r="A8" s="255" t="s">
        <v>53</v>
      </c>
      <c r="B8" s="38">
        <v>1977.18386</v>
      </c>
      <c r="C8" s="38">
        <v>1999.5304600000002</v>
      </c>
      <c r="D8" s="38">
        <v>1958.9942800000003</v>
      </c>
      <c r="E8" s="38">
        <v>4542.89883</v>
      </c>
      <c r="F8" s="38">
        <v>2214.60344</v>
      </c>
      <c r="G8" s="38">
        <v>2309.7556500000005</v>
      </c>
      <c r="H8" s="38">
        <v>2307.2566</v>
      </c>
      <c r="I8" s="38">
        <v>8464.031140000001</v>
      </c>
      <c r="J8" s="276">
        <v>2228.5033499999995</v>
      </c>
      <c r="L8" s="30"/>
    </row>
    <row r="9" spans="1:12" ht="12" customHeight="1" hidden="1" outlineLevel="1">
      <c r="A9" s="255" t="s">
        <v>176</v>
      </c>
      <c r="B9" s="38">
        <v>0</v>
      </c>
      <c r="C9" s="38">
        <v>0</v>
      </c>
      <c r="D9" s="38">
        <v>0</v>
      </c>
      <c r="E9" s="38">
        <v>0</v>
      </c>
      <c r="F9" s="38">
        <v>0</v>
      </c>
      <c r="G9" s="38">
        <v>0</v>
      </c>
      <c r="H9" s="38">
        <v>0</v>
      </c>
      <c r="I9" s="38">
        <v>0</v>
      </c>
      <c r="J9" s="276">
        <v>0</v>
      </c>
      <c r="L9" s="30"/>
    </row>
    <row r="10" spans="1:10" ht="12.9" customHeight="1" collapsed="1">
      <c r="A10" s="268" t="s">
        <v>58</v>
      </c>
      <c r="B10" s="284">
        <v>1977.18386</v>
      </c>
      <c r="C10" s="284">
        <v>1999.5304600000002</v>
      </c>
      <c r="D10" s="284">
        <v>1958.9942800000003</v>
      </c>
      <c r="E10" s="284">
        <v>4542.89883</v>
      </c>
      <c r="F10" s="284">
        <v>2214.60344</v>
      </c>
      <c r="G10" s="284">
        <v>2309.7556500000005</v>
      </c>
      <c r="H10" s="284">
        <v>2307.2566</v>
      </c>
      <c r="I10" s="284">
        <v>8464.031140000001</v>
      </c>
      <c r="J10" s="354">
        <v>2228.5033499999995</v>
      </c>
    </row>
    <row r="11" spans="1:10" ht="12" customHeight="1">
      <c r="A11" s="258" t="s">
        <v>59</v>
      </c>
      <c r="B11" s="35">
        <v>-719.30232</v>
      </c>
      <c r="C11" s="35">
        <v>-767.4898300000001</v>
      </c>
      <c r="D11" s="35">
        <v>-623.7740699999999</v>
      </c>
      <c r="E11" s="35">
        <v>-534.11523</v>
      </c>
      <c r="F11" s="35">
        <v>-481.02097000000003</v>
      </c>
      <c r="G11" s="35">
        <v>-563.50195</v>
      </c>
      <c r="H11" s="35">
        <v>-541.5005100000001</v>
      </c>
      <c r="I11" s="35">
        <v>-464.28412000000003</v>
      </c>
      <c r="J11" s="254">
        <v>-434.68427</v>
      </c>
    </row>
    <row r="12" spans="1:10" ht="12" customHeight="1">
      <c r="A12" s="258" t="s">
        <v>62</v>
      </c>
      <c r="B12" s="35">
        <v>-108.66299</v>
      </c>
      <c r="C12" s="35">
        <v>-104.74412000000001</v>
      </c>
      <c r="D12" s="35">
        <v>-144.64697</v>
      </c>
      <c r="E12" s="35">
        <v>-111.8012</v>
      </c>
      <c r="F12" s="35">
        <v>-97.7087</v>
      </c>
      <c r="G12" s="35">
        <v>-71.98037</v>
      </c>
      <c r="H12" s="35">
        <v>-162.01082000000002</v>
      </c>
      <c r="I12" s="35">
        <v>-146.40988000000002</v>
      </c>
      <c r="J12" s="254">
        <v>-80.54523999999999</v>
      </c>
    </row>
    <row r="13" spans="1:10" ht="12" customHeight="1">
      <c r="A13" s="258" t="s">
        <v>63</v>
      </c>
      <c r="B13" s="35">
        <v>-508.17437</v>
      </c>
      <c r="C13" s="35">
        <v>-461.96372</v>
      </c>
      <c r="D13" s="35">
        <v>-582.0732</v>
      </c>
      <c r="E13" s="35">
        <v>-500.0368500000001</v>
      </c>
      <c r="F13" s="35">
        <v>-585.1570099999999</v>
      </c>
      <c r="G13" s="35">
        <v>-557.96598</v>
      </c>
      <c r="H13" s="35">
        <v>-560.36868</v>
      </c>
      <c r="I13" s="35">
        <v>-585.8722</v>
      </c>
      <c r="J13" s="254">
        <v>-546.2891699999999</v>
      </c>
    </row>
    <row r="14" spans="1:10" ht="12" customHeight="1">
      <c r="A14" s="258" t="s">
        <v>318</v>
      </c>
      <c r="B14" s="35">
        <v>-430.72745999999995</v>
      </c>
      <c r="C14" s="35">
        <v>-488.59375000000006</v>
      </c>
      <c r="D14" s="35">
        <v>-526.9076600000001</v>
      </c>
      <c r="E14" s="35">
        <v>-631.42545</v>
      </c>
      <c r="F14" s="35">
        <v>-535.49385</v>
      </c>
      <c r="G14" s="35">
        <v>-3590.64088</v>
      </c>
      <c r="H14" s="35">
        <v>-490.65148000000005</v>
      </c>
      <c r="I14" s="35">
        <v>-489.11271000000005</v>
      </c>
      <c r="J14" s="254">
        <v>-481.90612</v>
      </c>
    </row>
    <row r="15" spans="1:12" ht="12.9" customHeight="1">
      <c r="A15" s="268" t="s">
        <v>64</v>
      </c>
      <c r="B15" s="284">
        <v>-1766.8671399999998</v>
      </c>
      <c r="C15" s="284">
        <v>-1822.79142</v>
      </c>
      <c r="D15" s="284">
        <v>-1877.4019</v>
      </c>
      <c r="E15" s="284">
        <v>-1777.3787300000001</v>
      </c>
      <c r="F15" s="284">
        <v>-1699.38053</v>
      </c>
      <c r="G15" s="284">
        <v>-4784.08918</v>
      </c>
      <c r="H15" s="284">
        <v>-1754.53149</v>
      </c>
      <c r="I15" s="284">
        <v>-1685.6789100000003</v>
      </c>
      <c r="J15" s="354">
        <v>-1543.4247999999998</v>
      </c>
      <c r="L15" s="30"/>
    </row>
    <row r="16" spans="1:10" ht="12" customHeight="1">
      <c r="A16" s="271" t="s">
        <v>65</v>
      </c>
      <c r="B16" s="287">
        <v>210.31672000000026</v>
      </c>
      <c r="C16" s="287">
        <v>176.73904000000016</v>
      </c>
      <c r="D16" s="287">
        <v>81.59238000000028</v>
      </c>
      <c r="E16" s="287">
        <v>2765.5200999999997</v>
      </c>
      <c r="F16" s="287">
        <v>515.22291</v>
      </c>
      <c r="G16" s="287">
        <v>-2474.3335299999994</v>
      </c>
      <c r="H16" s="287">
        <v>552.7251100000001</v>
      </c>
      <c r="I16" s="287">
        <v>6778.35223</v>
      </c>
      <c r="J16" s="288">
        <v>685.0785499999997</v>
      </c>
    </row>
    <row r="17" spans="1:10" ht="12" customHeight="1">
      <c r="A17" s="255" t="s">
        <v>51</v>
      </c>
      <c r="B17" s="38">
        <v>0</v>
      </c>
      <c r="C17" s="38">
        <v>0</v>
      </c>
      <c r="D17" s="38">
        <v>0</v>
      </c>
      <c r="E17" s="38">
        <v>0</v>
      </c>
      <c r="F17" s="38">
        <v>0</v>
      </c>
      <c r="G17" s="38">
        <v>-1.8667</v>
      </c>
      <c r="H17" s="38">
        <v>-12</v>
      </c>
      <c r="I17" s="38">
        <v>-12.13333</v>
      </c>
      <c r="J17" s="276">
        <v>-21.07778</v>
      </c>
    </row>
    <row r="18" spans="1:10" ht="12" customHeight="1">
      <c r="A18" s="255" t="s">
        <v>178</v>
      </c>
      <c r="B18" s="38">
        <v>26.249100000000027</v>
      </c>
      <c r="C18" s="38">
        <v>-411.07887000000005</v>
      </c>
      <c r="D18" s="38">
        <v>102.6552</v>
      </c>
      <c r="E18" s="38">
        <v>235.60027</v>
      </c>
      <c r="F18" s="38">
        <v>50.14728999999999</v>
      </c>
      <c r="G18" s="38">
        <v>180.51830999999999</v>
      </c>
      <c r="H18" s="38">
        <v>124.84965</v>
      </c>
      <c r="I18" s="38">
        <v>317.31467000000004</v>
      </c>
      <c r="J18" s="276">
        <v>174.02829</v>
      </c>
    </row>
    <row r="19" spans="1:12" s="39" customFormat="1" ht="12" customHeight="1">
      <c r="A19" s="391" t="s">
        <v>179</v>
      </c>
      <c r="B19" s="94">
        <v>26.249100000000027</v>
      </c>
      <c r="C19" s="94">
        <v>-411.07887000000005</v>
      </c>
      <c r="D19" s="94">
        <v>102.6552</v>
      </c>
      <c r="E19" s="94">
        <v>235.60027</v>
      </c>
      <c r="F19" s="94">
        <v>50.14728999999999</v>
      </c>
      <c r="G19" s="94">
        <v>178.65160999999998</v>
      </c>
      <c r="H19" s="94">
        <v>112.84965</v>
      </c>
      <c r="I19" s="94">
        <v>305.18134000000003</v>
      </c>
      <c r="J19" s="392">
        <v>152.95051</v>
      </c>
      <c r="L19" s="101"/>
    </row>
    <row r="20" spans="1:10" ht="12" customHeight="1">
      <c r="A20" s="258" t="s">
        <v>67</v>
      </c>
      <c r="B20" s="35">
        <v>0</v>
      </c>
      <c r="C20" s="35">
        <v>0</v>
      </c>
      <c r="D20" s="35">
        <v>-830.2325599999999</v>
      </c>
      <c r="E20" s="35">
        <v>0</v>
      </c>
      <c r="F20" s="35">
        <v>0</v>
      </c>
      <c r="G20" s="35">
        <v>0</v>
      </c>
      <c r="H20" s="35">
        <v>-1241.27907</v>
      </c>
      <c r="I20" s="35">
        <v>0</v>
      </c>
      <c r="J20" s="254">
        <v>0</v>
      </c>
    </row>
    <row r="21" spans="1:12" ht="12.9" customHeight="1">
      <c r="A21" s="268" t="s">
        <v>68</v>
      </c>
      <c r="B21" s="284">
        <v>236.5658200000003</v>
      </c>
      <c r="C21" s="284">
        <v>-234.3398299999999</v>
      </c>
      <c r="D21" s="284">
        <v>-645.9849799999997</v>
      </c>
      <c r="E21" s="284">
        <v>3001.1203699999996</v>
      </c>
      <c r="F21" s="284">
        <v>565.3702</v>
      </c>
      <c r="G21" s="284">
        <v>-2295.6819199999995</v>
      </c>
      <c r="H21" s="284">
        <v>-575.70431</v>
      </c>
      <c r="I21" s="284">
        <v>7083.5335700000005</v>
      </c>
      <c r="J21" s="354">
        <v>838.0290599999997</v>
      </c>
      <c r="L21" s="30"/>
    </row>
    <row r="22" spans="1:12" s="42" customFormat="1" ht="12.9" customHeight="1">
      <c r="A22" s="22"/>
      <c r="B22" s="22"/>
      <c r="C22" s="22"/>
      <c r="D22" s="22"/>
      <c r="E22" s="22"/>
      <c r="F22" s="22"/>
      <c r="G22" s="22"/>
      <c r="H22" s="22"/>
      <c r="I22" s="22"/>
      <c r="J22" s="22"/>
      <c r="K22" s="22"/>
      <c r="L22" s="22"/>
    </row>
    <row r="23" spans="1:7" ht="12" customHeight="1">
      <c r="A23" s="44"/>
      <c r="B23" s="16"/>
      <c r="C23" s="16"/>
      <c r="D23" s="16"/>
      <c r="E23" s="16"/>
      <c r="F23" s="16"/>
      <c r="G23" s="16"/>
    </row>
    <row r="24" spans="1:7" ht="18.5">
      <c r="A24" s="29" t="s">
        <v>71</v>
      </c>
      <c r="B24" s="26"/>
      <c r="C24" s="26"/>
      <c r="D24" s="26"/>
      <c r="E24" s="26"/>
      <c r="F24" s="24"/>
      <c r="G24" s="24"/>
    </row>
    <row r="25" spans="1:7" ht="12" customHeight="1">
      <c r="A25" s="26"/>
      <c r="B25" s="26"/>
      <c r="C25" s="26"/>
      <c r="D25" s="26"/>
      <c r="E25" s="26"/>
      <c r="F25" s="45"/>
      <c r="G25" s="27"/>
    </row>
    <row r="26" spans="1:7" ht="12" customHeight="1">
      <c r="A26" s="265" t="s">
        <v>49</v>
      </c>
      <c r="B26" s="283">
        <v>2021</v>
      </c>
      <c r="C26" s="283">
        <v>2020</v>
      </c>
      <c r="D26" s="283">
        <v>2019</v>
      </c>
      <c r="E26" s="283">
        <v>2018</v>
      </c>
      <c r="F26" s="267">
        <v>2017</v>
      </c>
      <c r="G26" s="34"/>
    </row>
    <row r="27" spans="1:7" ht="12" customHeight="1">
      <c r="A27" s="255" t="s">
        <v>53</v>
      </c>
      <c r="B27" s="38">
        <v>11374.51452</v>
      </c>
      <c r="C27" s="38">
        <v>14965.898570000001</v>
      </c>
      <c r="D27" s="38">
        <v>12868.617999999999</v>
      </c>
      <c r="E27" s="38">
        <v>13942.364370000001</v>
      </c>
      <c r="F27" s="276">
        <v>13293.398179999998</v>
      </c>
      <c r="G27" s="36"/>
    </row>
    <row r="28" spans="1:12" s="170" customFormat="1" ht="12" customHeight="1" hidden="1" outlineLevel="1">
      <c r="A28" s="393" t="s">
        <v>176</v>
      </c>
      <c r="B28" s="168">
        <v>0</v>
      </c>
      <c r="C28" s="168">
        <v>0</v>
      </c>
      <c r="D28" s="168">
        <v>0</v>
      </c>
      <c r="E28" s="168">
        <v>0</v>
      </c>
      <c r="F28" s="315">
        <v>0</v>
      </c>
      <c r="G28" s="168"/>
      <c r="H28" s="168"/>
      <c r="I28" s="168"/>
      <c r="J28" s="168"/>
      <c r="K28" s="169"/>
      <c r="L28" s="169"/>
    </row>
    <row r="29" spans="1:7" ht="12" customHeight="1" collapsed="1">
      <c r="A29" s="268" t="s">
        <v>58</v>
      </c>
      <c r="B29" s="284">
        <v>11374.51452</v>
      </c>
      <c r="C29" s="284">
        <v>14965.898570000001</v>
      </c>
      <c r="D29" s="284">
        <v>12868.617999999999</v>
      </c>
      <c r="E29" s="284">
        <v>13942.364370000001</v>
      </c>
      <c r="F29" s="354">
        <v>13293.398179999998</v>
      </c>
      <c r="G29" s="24"/>
    </row>
    <row r="30" spans="1:7" ht="12" customHeight="1">
      <c r="A30" s="258" t="s">
        <v>59</v>
      </c>
      <c r="B30" s="35">
        <v>-2120.13866</v>
      </c>
      <c r="C30" s="35">
        <v>-1870.59071</v>
      </c>
      <c r="D30" s="35">
        <v>-1775.33549</v>
      </c>
      <c r="E30" s="35">
        <v>-1548.27149</v>
      </c>
      <c r="F30" s="254">
        <v>-1475.6615299999999</v>
      </c>
      <c r="G30" s="24"/>
    </row>
    <row r="31" spans="1:7" ht="12" customHeight="1">
      <c r="A31" s="258" t="s">
        <v>62</v>
      </c>
      <c r="B31" s="35">
        <v>-443.50109000000003</v>
      </c>
      <c r="C31" s="35">
        <v>-356.74481000000003</v>
      </c>
      <c r="D31" s="35">
        <v>-244.80215</v>
      </c>
      <c r="E31" s="35">
        <v>-394.00721000000004</v>
      </c>
      <c r="F31" s="254">
        <v>-2278.55524</v>
      </c>
      <c r="G31" s="24"/>
    </row>
    <row r="32" spans="1:7" ht="12" customHeight="1">
      <c r="A32" s="258" t="s">
        <v>63</v>
      </c>
      <c r="B32" s="35">
        <v>-2203.5285200000003</v>
      </c>
      <c r="C32" s="35">
        <v>-2231.00804</v>
      </c>
      <c r="D32" s="35">
        <v>-2204.24931</v>
      </c>
      <c r="E32" s="35">
        <v>-2073.5261800000003</v>
      </c>
      <c r="F32" s="254">
        <v>-2485.8926100000003</v>
      </c>
      <c r="G32" s="24"/>
    </row>
    <row r="33" spans="1:7" ht="12" customHeight="1">
      <c r="A33" s="258" t="s">
        <v>177</v>
      </c>
      <c r="B33" s="35">
        <v>-5248.21166</v>
      </c>
      <c r="C33" s="35">
        <v>-1930.81887</v>
      </c>
      <c r="D33" s="35">
        <v>-1872.1318099999999</v>
      </c>
      <c r="E33" s="35">
        <v>-1807.45792</v>
      </c>
      <c r="F33" s="254">
        <v>-423.6646400000001</v>
      </c>
      <c r="G33" s="24"/>
    </row>
    <row r="34" spans="1:7" ht="12" customHeight="1">
      <c r="A34" s="268" t="s">
        <v>64</v>
      </c>
      <c r="B34" s="284">
        <v>-10015.37993</v>
      </c>
      <c r="C34" s="284">
        <v>-6389.16243</v>
      </c>
      <c r="D34" s="284">
        <v>-6096.51876</v>
      </c>
      <c r="E34" s="284">
        <v>-5823.2628</v>
      </c>
      <c r="F34" s="354">
        <v>-6663.77402</v>
      </c>
      <c r="G34" s="24"/>
    </row>
    <row r="35" spans="1:7" ht="12" customHeight="1">
      <c r="A35" s="271" t="s">
        <v>65</v>
      </c>
      <c r="B35" s="287">
        <v>1359.1345900000015</v>
      </c>
      <c r="C35" s="287">
        <v>8576.73614</v>
      </c>
      <c r="D35" s="287">
        <v>6772.099239999999</v>
      </c>
      <c r="E35" s="287">
        <v>8119.101570000001</v>
      </c>
      <c r="F35" s="288">
        <v>6629.6241599999985</v>
      </c>
      <c r="G35" s="24"/>
    </row>
    <row r="36" spans="1:7" ht="12" customHeight="1">
      <c r="A36" s="255" t="s">
        <v>51</v>
      </c>
      <c r="B36" s="38">
        <v>-13.866700000000002</v>
      </c>
      <c r="C36" s="38">
        <v>-95.07778</v>
      </c>
      <c r="D36" s="38">
        <v>-144.65552000000002</v>
      </c>
      <c r="E36" s="38">
        <v>-167.99999999999997</v>
      </c>
      <c r="F36" s="276">
        <v>-167.99999999999997</v>
      </c>
      <c r="G36" s="24"/>
    </row>
    <row r="37" spans="1:7" ht="12" customHeight="1">
      <c r="A37" s="255" t="s">
        <v>178</v>
      </c>
      <c r="B37" s="38">
        <v>591.1155200000001</v>
      </c>
      <c r="C37" s="38">
        <v>707.2820999999999</v>
      </c>
      <c r="D37" s="38">
        <v>465.02073000000007</v>
      </c>
      <c r="E37" s="38">
        <v>-24.79891999999999</v>
      </c>
      <c r="F37" s="276">
        <v>295.9366600000001</v>
      </c>
      <c r="G37" s="24"/>
    </row>
    <row r="38" spans="1:7" ht="12" customHeight="1">
      <c r="A38" s="391" t="s">
        <v>179</v>
      </c>
      <c r="B38" s="94">
        <v>577.24882</v>
      </c>
      <c r="C38" s="94">
        <v>612.2043199999999</v>
      </c>
      <c r="D38" s="94">
        <v>320.36521000000005</v>
      </c>
      <c r="E38" s="94">
        <v>-192.79891999999995</v>
      </c>
      <c r="F38" s="392">
        <v>127.9366600000001</v>
      </c>
      <c r="G38" s="39"/>
    </row>
    <row r="39" spans="1:7" ht="12" customHeight="1">
      <c r="A39" s="258" t="s">
        <v>67</v>
      </c>
      <c r="B39" s="35">
        <v>-1241.27907</v>
      </c>
      <c r="C39" s="35">
        <v>-844.18605</v>
      </c>
      <c r="D39" s="35">
        <v>-972.09302</v>
      </c>
      <c r="E39" s="35">
        <v>-1100</v>
      </c>
      <c r="F39" s="254">
        <v>-950.8502500000001</v>
      </c>
      <c r="G39" s="24"/>
    </row>
    <row r="40" spans="1:7" ht="12" customHeight="1">
      <c r="A40" s="268" t="s">
        <v>68</v>
      </c>
      <c r="B40" s="284">
        <v>695.1043400000015</v>
      </c>
      <c r="C40" s="284">
        <v>8344.754410000001</v>
      </c>
      <c r="D40" s="284">
        <v>6120.371429999998</v>
      </c>
      <c r="E40" s="284">
        <v>6826.3026500000005</v>
      </c>
      <c r="F40" s="354">
        <v>5806.710569999998</v>
      </c>
      <c r="G40" s="102"/>
    </row>
    <row r="42" ht="12" customHeight="1">
      <c r="B42" s="103"/>
    </row>
    <row r="47" spans="3:10" ht="12" customHeight="1">
      <c r="C47" s="23"/>
      <c r="I47" s="23"/>
      <c r="J47" s="23"/>
    </row>
    <row r="48" spans="4:11" ht="12" customHeight="1">
      <c r="D48" s="45"/>
      <c r="E48" s="45"/>
      <c r="F48" s="45"/>
      <c r="G48" s="45"/>
      <c r="H48" s="45"/>
      <c r="I48" s="45"/>
      <c r="J48" s="45"/>
      <c r="K48" s="45"/>
    </row>
    <row r="49" spans="4:11" ht="12" customHeight="1">
      <c r="D49" s="45"/>
      <c r="E49" s="45"/>
      <c r="F49" s="45"/>
      <c r="G49" s="45"/>
      <c r="H49" s="45"/>
      <c r="I49" s="45"/>
      <c r="J49" s="45"/>
      <c r="K49" s="45"/>
    </row>
    <row r="50" spans="4:11" ht="12" customHeight="1">
      <c r="D50" s="45"/>
      <c r="E50" s="45"/>
      <c r="F50" s="45"/>
      <c r="G50" s="45"/>
      <c r="H50" s="45"/>
      <c r="I50" s="45"/>
      <c r="J50" s="45"/>
      <c r="K50" s="45"/>
    </row>
    <row r="51" spans="3:11" ht="12" customHeight="1">
      <c r="C51" s="98"/>
      <c r="D51" s="98"/>
      <c r="E51" s="98"/>
      <c r="F51" s="98"/>
      <c r="G51" s="98"/>
      <c r="H51" s="98"/>
      <c r="I51" s="98"/>
      <c r="J51" s="98"/>
      <c r="K51" s="98"/>
    </row>
  </sheetData>
  <conditionalFormatting sqref="D29:F29">
    <cfRule type="cellIs" priority="75" operator="greaterThan" stopIfTrue="1">
      <formula>10</formula>
    </cfRule>
  </conditionalFormatting>
  <conditionalFormatting sqref="D34:F34">
    <cfRule type="cellIs" priority="74" operator="greaterThan" stopIfTrue="1">
      <formula>10</formula>
    </cfRule>
  </conditionalFormatting>
  <conditionalFormatting sqref="D40:F40">
    <cfRule type="cellIs" priority="73" operator="greaterThan" stopIfTrue="1">
      <formula>10</formula>
    </cfRule>
  </conditionalFormatting>
  <conditionalFormatting sqref="C29">
    <cfRule type="cellIs" priority="78" operator="greaterThan" stopIfTrue="1">
      <formula>10</formula>
    </cfRule>
  </conditionalFormatting>
  <conditionalFormatting sqref="C34">
    <cfRule type="cellIs" priority="77" operator="greaterThan" stopIfTrue="1">
      <formula>10</formula>
    </cfRule>
  </conditionalFormatting>
  <conditionalFormatting sqref="C40">
    <cfRule type="cellIs" priority="76" operator="greaterThan" stopIfTrue="1">
      <formula>10</formula>
    </cfRule>
  </conditionalFormatting>
  <conditionalFormatting sqref="B29">
    <cfRule type="cellIs" priority="54" operator="greaterThan" stopIfTrue="1">
      <formula>10</formula>
    </cfRule>
  </conditionalFormatting>
  <conditionalFormatting sqref="B34">
    <cfRule type="cellIs" priority="53" operator="greaterThan" stopIfTrue="1">
      <formula>10</formula>
    </cfRule>
  </conditionalFormatting>
  <conditionalFormatting sqref="B40">
    <cfRule type="cellIs" priority="52" operator="greaterThan" stopIfTrue="1">
      <formula>10</formula>
    </cfRule>
  </conditionalFormatting>
  <conditionalFormatting sqref="J10">
    <cfRule type="cellIs" priority="9" operator="greaterThan" stopIfTrue="1">
      <formula>10</formula>
    </cfRule>
  </conditionalFormatting>
  <conditionalFormatting sqref="J15">
    <cfRule type="cellIs" priority="8" operator="greaterThan" stopIfTrue="1">
      <formula>10</formula>
    </cfRule>
  </conditionalFormatting>
  <conditionalFormatting sqref="J21">
    <cfRule type="cellIs" priority="7" operator="greaterThan" stopIfTrue="1">
      <formula>10</formula>
    </cfRule>
  </conditionalFormatting>
  <conditionalFormatting sqref="D10">
    <cfRule type="cellIs" priority="6" operator="greaterThan" stopIfTrue="1">
      <formula>10</formula>
    </cfRule>
  </conditionalFormatting>
  <conditionalFormatting sqref="D15">
    <cfRule type="cellIs" priority="5" operator="greaterThan" stopIfTrue="1">
      <formula>10</formula>
    </cfRule>
  </conditionalFormatting>
  <conditionalFormatting sqref="D21">
    <cfRule type="cellIs" priority="4" operator="greaterThan" stopIfTrue="1">
      <formula>10</formula>
    </cfRule>
  </conditionalFormatting>
  <conditionalFormatting sqref="C10">
    <cfRule type="cellIs" priority="3" operator="greaterThan" stopIfTrue="1">
      <formula>10</formula>
    </cfRule>
  </conditionalFormatting>
  <conditionalFormatting sqref="C15">
    <cfRule type="cellIs" priority="2" operator="greaterThan" stopIfTrue="1">
      <formula>10</formula>
    </cfRule>
  </conditionalFormatting>
  <conditionalFormatting sqref="C21">
    <cfRule type="cellIs" priority="1" operator="greaterThan" stopIfTrue="1">
      <formula>10</formula>
    </cfRule>
  </conditionalFormatting>
  <conditionalFormatting sqref="J10">
    <cfRule type="cellIs" priority="27" operator="greaterThan" stopIfTrue="1">
      <formula>10</formula>
    </cfRule>
  </conditionalFormatting>
  <conditionalFormatting sqref="J15">
    <cfRule type="cellIs" priority="26" operator="greaterThan" stopIfTrue="1">
      <formula>10</formula>
    </cfRule>
  </conditionalFormatting>
  <conditionalFormatting sqref="J21">
    <cfRule type="cellIs" priority="25" operator="greaterThan" stopIfTrue="1">
      <formula>10</formula>
    </cfRule>
  </conditionalFormatting>
  <conditionalFormatting sqref="I10">
    <cfRule type="cellIs" priority="24" operator="greaterThan" stopIfTrue="1">
      <formula>10</formula>
    </cfRule>
  </conditionalFormatting>
  <conditionalFormatting sqref="I15">
    <cfRule type="cellIs" priority="23" operator="greaterThan" stopIfTrue="1">
      <formula>10</formula>
    </cfRule>
  </conditionalFormatting>
  <conditionalFormatting sqref="I21">
    <cfRule type="cellIs" priority="22" operator="greaterThan" stopIfTrue="1">
      <formula>10</formula>
    </cfRule>
  </conditionalFormatting>
  <conditionalFormatting sqref="G10:I10">
    <cfRule type="cellIs" priority="21" operator="greaterThan" stopIfTrue="1">
      <formula>10</formula>
    </cfRule>
  </conditionalFormatting>
  <conditionalFormatting sqref="G15:I15">
    <cfRule type="cellIs" priority="20" operator="greaterThan" stopIfTrue="1">
      <formula>10</formula>
    </cfRule>
  </conditionalFormatting>
  <conditionalFormatting sqref="G21:I21">
    <cfRule type="cellIs" priority="19" operator="greaterThan" stopIfTrue="1">
      <formula>10</formula>
    </cfRule>
  </conditionalFormatting>
  <conditionalFormatting sqref="D10:G10">
    <cfRule type="cellIs" priority="18" operator="greaterThan" stopIfTrue="1">
      <formula>10</formula>
    </cfRule>
  </conditionalFormatting>
  <conditionalFormatting sqref="D15:G15">
    <cfRule type="cellIs" priority="17" operator="greaterThan" stopIfTrue="1">
      <formula>10</formula>
    </cfRule>
  </conditionalFormatting>
  <conditionalFormatting sqref="D21:G21">
    <cfRule type="cellIs" priority="16" operator="greaterThan" stopIfTrue="1">
      <formula>10</formula>
    </cfRule>
  </conditionalFormatting>
  <conditionalFormatting sqref="C10">
    <cfRule type="cellIs" priority="15" operator="greaterThan" stopIfTrue="1">
      <formula>10</formula>
    </cfRule>
  </conditionalFormatting>
  <conditionalFormatting sqref="C15">
    <cfRule type="cellIs" priority="14" operator="greaterThan" stopIfTrue="1">
      <formula>10</formula>
    </cfRule>
  </conditionalFormatting>
  <conditionalFormatting sqref="C21">
    <cfRule type="cellIs" priority="13" operator="greaterThan" stopIfTrue="1">
      <formula>10</formula>
    </cfRule>
  </conditionalFormatting>
  <conditionalFormatting sqref="B10">
    <cfRule type="cellIs" priority="12" operator="greaterThan" stopIfTrue="1">
      <formula>10</formula>
    </cfRule>
  </conditionalFormatting>
  <conditionalFormatting sqref="B15">
    <cfRule type="cellIs" priority="11" operator="greaterThan" stopIfTrue="1">
      <formula>10</formula>
    </cfRule>
  </conditionalFormatting>
  <conditionalFormatting sqref="B21">
    <cfRule type="cellIs" priority="10"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000396251678"/>
    <pageSetUpPr fitToPage="1"/>
  </sheetPr>
  <dimension ref="A1:L66"/>
  <sheetViews>
    <sheetView showGridLines="0"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13.16015625" style="23" customWidth="1"/>
    <col min="12" max="12" width="9" style="23"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72</v>
      </c>
      <c r="B5" s="25"/>
      <c r="C5" s="25"/>
      <c r="D5" s="26"/>
      <c r="E5" s="26"/>
      <c r="F5" s="26"/>
      <c r="G5" s="26"/>
      <c r="H5" s="26"/>
      <c r="J5" s="118" t="s">
        <v>47</v>
      </c>
    </row>
    <row r="6" spans="1:10" ht="11.25" customHeight="1">
      <c r="A6" s="43"/>
      <c r="B6" s="23"/>
      <c r="C6" s="23"/>
      <c r="I6" s="23"/>
      <c r="J6" s="45"/>
    </row>
    <row r="7" spans="1:11" s="34" customFormat="1" ht="12" customHeight="1">
      <c r="A7" s="265" t="s">
        <v>73</v>
      </c>
      <c r="B7" s="294">
        <v>44834</v>
      </c>
      <c r="C7" s="294">
        <v>44742</v>
      </c>
      <c r="D7" s="294">
        <v>44651</v>
      </c>
      <c r="E7" s="294">
        <v>44561</v>
      </c>
      <c r="F7" s="294">
        <v>44469</v>
      </c>
      <c r="G7" s="294">
        <v>44377</v>
      </c>
      <c r="H7" s="294">
        <v>44286</v>
      </c>
      <c r="I7" s="294">
        <v>44196</v>
      </c>
      <c r="J7" s="295">
        <v>44104</v>
      </c>
      <c r="K7" s="23"/>
    </row>
    <row r="8" spans="1:11" s="47" customFormat="1" ht="12.9" customHeight="1">
      <c r="A8" s="394" t="s">
        <v>74</v>
      </c>
      <c r="B8" s="35">
        <v>3202.5731</v>
      </c>
      <c r="C8" s="35">
        <v>2577.77142</v>
      </c>
      <c r="D8" s="35">
        <v>2573.96879</v>
      </c>
      <c r="E8" s="35">
        <v>4420.38482</v>
      </c>
      <c r="F8" s="35">
        <v>4164.71048</v>
      </c>
      <c r="G8" s="35">
        <v>3449.0165199999997</v>
      </c>
      <c r="H8" s="35">
        <v>4134.0742</v>
      </c>
      <c r="I8" s="35">
        <v>3347.9530400000003</v>
      </c>
      <c r="J8" s="254">
        <v>3599.31629</v>
      </c>
      <c r="K8" s="23"/>
    </row>
    <row r="9" spans="1:12" s="47" customFormat="1" ht="12.9" customHeight="1">
      <c r="A9" s="394" t="s">
        <v>75</v>
      </c>
      <c r="B9" s="35">
        <v>381.98447</v>
      </c>
      <c r="C9" s="35">
        <v>362.50001000000003</v>
      </c>
      <c r="D9" s="35">
        <v>372.49076</v>
      </c>
      <c r="E9" s="35">
        <v>359.4183</v>
      </c>
      <c r="F9" s="35">
        <v>349.76306</v>
      </c>
      <c r="G9" s="35">
        <v>329.25966999999997</v>
      </c>
      <c r="H9" s="35">
        <v>342.00905</v>
      </c>
      <c r="I9" s="35">
        <v>336.57876</v>
      </c>
      <c r="J9" s="254">
        <v>327.43299</v>
      </c>
      <c r="K9" s="23"/>
      <c r="L9" s="30"/>
    </row>
    <row r="10" spans="1:11" s="47" customFormat="1" ht="12.9" customHeight="1">
      <c r="A10" s="394" t="s">
        <v>180</v>
      </c>
      <c r="B10" s="35">
        <v>666.6243200000001</v>
      </c>
      <c r="C10" s="35">
        <v>669.82805</v>
      </c>
      <c r="D10" s="35">
        <v>730.1630799999999</v>
      </c>
      <c r="E10" s="35">
        <v>3294.6731200000004</v>
      </c>
      <c r="F10" s="35">
        <v>637.37446</v>
      </c>
      <c r="G10" s="35">
        <v>788.0431900000001</v>
      </c>
      <c r="H10" s="35">
        <v>798.14566</v>
      </c>
      <c r="I10" s="35">
        <v>6949.078</v>
      </c>
      <c r="J10" s="254">
        <v>742.13804</v>
      </c>
      <c r="K10" s="23"/>
    </row>
    <row r="11" spans="1:11" s="47" customFormat="1" ht="12.9" customHeight="1">
      <c r="A11" s="394" t="s">
        <v>181</v>
      </c>
      <c r="B11" s="35">
        <v>201.54037000000002</v>
      </c>
      <c r="C11" s="35">
        <v>145.73751</v>
      </c>
      <c r="D11" s="35">
        <v>217.87966</v>
      </c>
      <c r="E11" s="35">
        <v>283.02576</v>
      </c>
      <c r="F11" s="35">
        <v>176.99925000000002</v>
      </c>
      <c r="G11" s="35">
        <v>119.55352999999998</v>
      </c>
      <c r="H11" s="35">
        <v>191.72065</v>
      </c>
      <c r="I11" s="35">
        <v>238.96398000000002</v>
      </c>
      <c r="J11" s="254">
        <v>166.60692</v>
      </c>
      <c r="K11" s="23"/>
    </row>
    <row r="12" spans="1:11" s="104" customFormat="1" ht="12.9" customHeight="1">
      <c r="A12" s="334" t="s">
        <v>182</v>
      </c>
      <c r="B12" s="94">
        <v>4452.72226</v>
      </c>
      <c r="C12" s="94">
        <v>3755.8369900000002</v>
      </c>
      <c r="D12" s="94">
        <v>3894.50229</v>
      </c>
      <c r="E12" s="94">
        <v>8357.502</v>
      </c>
      <c r="F12" s="94">
        <v>5328.84725</v>
      </c>
      <c r="G12" s="94">
        <v>4685.87291</v>
      </c>
      <c r="H12" s="94">
        <v>5465.94956</v>
      </c>
      <c r="I12" s="94">
        <v>10872.57378</v>
      </c>
      <c r="J12" s="392">
        <v>4835.49424</v>
      </c>
      <c r="K12" s="23"/>
    </row>
    <row r="13" spans="1:12" s="36" customFormat="1" ht="12.9" customHeight="1">
      <c r="A13" s="395" t="s">
        <v>183</v>
      </c>
      <c r="B13" s="35">
        <v>7345.10658</v>
      </c>
      <c r="C13" s="35">
        <v>7288.6222</v>
      </c>
      <c r="D13" s="35">
        <v>7709.650949999999</v>
      </c>
      <c r="E13" s="35">
        <v>7620.44305</v>
      </c>
      <c r="F13" s="35">
        <v>7353.101669999999</v>
      </c>
      <c r="G13" s="35">
        <v>7078.469110000001</v>
      </c>
      <c r="H13" s="35">
        <v>6907.71172</v>
      </c>
      <c r="I13" s="35">
        <v>6788.29509</v>
      </c>
      <c r="J13" s="254">
        <v>6180.02213</v>
      </c>
      <c r="K13" s="23"/>
      <c r="L13" s="30"/>
    </row>
    <row r="14" spans="1:11" s="78" customFormat="1" ht="12.9" customHeight="1" hidden="1" outlineLevel="1">
      <c r="A14" s="396" t="s">
        <v>184</v>
      </c>
      <c r="B14" s="35">
        <v>12.902460000000001</v>
      </c>
      <c r="C14" s="35">
        <v>15.24723</v>
      </c>
      <c r="D14" s="35">
        <v>17.59202</v>
      </c>
      <c r="E14" s="35">
        <v>19.936799999999998</v>
      </c>
      <c r="F14" s="35">
        <v>15.37825</v>
      </c>
      <c r="G14" s="35">
        <v>10.45635</v>
      </c>
      <c r="H14" s="35">
        <v>11.88244</v>
      </c>
      <c r="I14" s="35">
        <v>14.11658</v>
      </c>
      <c r="J14" s="254">
        <v>16.641090000000002</v>
      </c>
      <c r="K14" s="23"/>
    </row>
    <row r="15" spans="1:11" s="78" customFormat="1" ht="12.9" customHeight="1" hidden="1" outlineLevel="1">
      <c r="A15" s="396" t="s">
        <v>185</v>
      </c>
      <c r="B15" s="35">
        <v>11343.360859999999</v>
      </c>
      <c r="C15" s="35">
        <v>11517.06812</v>
      </c>
      <c r="D15" s="35">
        <v>11869.61901</v>
      </c>
      <c r="E15" s="35">
        <v>12185.27986</v>
      </c>
      <c r="F15" s="35">
        <v>12655.13836</v>
      </c>
      <c r="G15" s="35">
        <v>12883.697960000001</v>
      </c>
      <c r="H15" s="35">
        <v>16288.01135</v>
      </c>
      <c r="I15" s="35">
        <v>16677.34664</v>
      </c>
      <c r="J15" s="254">
        <v>16412.32844</v>
      </c>
      <c r="K15" s="23"/>
    </row>
    <row r="16" spans="1:11" s="78" customFormat="1" ht="12.9" customHeight="1" collapsed="1">
      <c r="A16" s="395" t="s">
        <v>125</v>
      </c>
      <c r="B16" s="35">
        <v>11356.263319999998</v>
      </c>
      <c r="C16" s="35">
        <v>11532.31535</v>
      </c>
      <c r="D16" s="35">
        <v>11887.21103</v>
      </c>
      <c r="E16" s="35">
        <v>12205.21666</v>
      </c>
      <c r="F16" s="35">
        <v>12670.51661</v>
      </c>
      <c r="G16" s="35">
        <v>12894.154310000002</v>
      </c>
      <c r="H16" s="35">
        <v>16299.89379</v>
      </c>
      <c r="I16" s="35">
        <v>16691.46322</v>
      </c>
      <c r="J16" s="254">
        <v>16428.969530000002</v>
      </c>
      <c r="K16" s="23"/>
    </row>
    <row r="17" spans="1:11" s="104" customFormat="1" ht="12.9" customHeight="1">
      <c r="A17" s="334" t="s">
        <v>186</v>
      </c>
      <c r="B17" s="94">
        <v>18701.369899999998</v>
      </c>
      <c r="C17" s="94">
        <v>18820.937550000002</v>
      </c>
      <c r="D17" s="94">
        <v>19596.86198</v>
      </c>
      <c r="E17" s="94">
        <v>19825.65971</v>
      </c>
      <c r="F17" s="94">
        <v>20023.61828</v>
      </c>
      <c r="G17" s="94">
        <v>19972.623420000004</v>
      </c>
      <c r="H17" s="94">
        <v>23207.60551</v>
      </c>
      <c r="I17" s="94">
        <v>23479.75831</v>
      </c>
      <c r="J17" s="392">
        <v>22608.991660000003</v>
      </c>
      <c r="K17" s="23"/>
    </row>
    <row r="18" spans="1:11" s="104" customFormat="1" ht="12.9" customHeight="1">
      <c r="A18" s="334" t="s">
        <v>79</v>
      </c>
      <c r="B18" s="94">
        <v>2.5</v>
      </c>
      <c r="C18" s="94">
        <v>2.5</v>
      </c>
      <c r="D18" s="94">
        <v>2.5</v>
      </c>
      <c r="E18" s="94">
        <v>2.5</v>
      </c>
      <c r="F18" s="94">
        <v>0</v>
      </c>
      <c r="G18" s="94">
        <v>0</v>
      </c>
      <c r="H18" s="94">
        <v>0</v>
      </c>
      <c r="I18" s="94">
        <v>0</v>
      </c>
      <c r="J18" s="392">
        <v>0</v>
      </c>
      <c r="K18" s="23"/>
    </row>
    <row r="19" spans="1:10" ht="12.9" customHeight="1">
      <c r="A19" s="296" t="s">
        <v>80</v>
      </c>
      <c r="B19" s="284">
        <v>23156.592159999997</v>
      </c>
      <c r="C19" s="284">
        <v>22579.274540000002</v>
      </c>
      <c r="D19" s="284">
        <v>23493.864270000002</v>
      </c>
      <c r="E19" s="284">
        <v>28185.66171</v>
      </c>
      <c r="F19" s="284">
        <v>25352.465529999998</v>
      </c>
      <c r="G19" s="284">
        <v>24658.49633</v>
      </c>
      <c r="H19" s="284">
        <v>28673.555070000002</v>
      </c>
      <c r="I19" s="284">
        <v>34352.33209</v>
      </c>
      <c r="J19" s="354">
        <v>27444.485900000003</v>
      </c>
    </row>
    <row r="20" spans="1:10" ht="12" customHeight="1">
      <c r="A20" s="397" t="s">
        <v>187</v>
      </c>
      <c r="B20" s="35">
        <v>0</v>
      </c>
      <c r="C20" s="35">
        <v>0</v>
      </c>
      <c r="D20" s="35">
        <v>0</v>
      </c>
      <c r="E20" s="35">
        <v>0</v>
      </c>
      <c r="F20" s="35">
        <v>0</v>
      </c>
      <c r="G20" s="35">
        <v>0</v>
      </c>
      <c r="H20" s="35">
        <v>605.7333000000001</v>
      </c>
      <c r="I20" s="35">
        <v>605.7333000000001</v>
      </c>
      <c r="J20" s="254">
        <v>605.59997</v>
      </c>
    </row>
    <row r="21" spans="1:10" ht="12" customHeight="1">
      <c r="A21" s="397" t="s">
        <v>188</v>
      </c>
      <c r="B21" s="35">
        <v>321.54294</v>
      </c>
      <c r="C21" s="35">
        <v>189.05893</v>
      </c>
      <c r="D21" s="35">
        <v>268.02454000000006</v>
      </c>
      <c r="E21" s="35">
        <v>217.70401</v>
      </c>
      <c r="F21" s="35">
        <v>387.52429000000006</v>
      </c>
      <c r="G21" s="35">
        <v>280.90337</v>
      </c>
      <c r="H21" s="35">
        <v>265.21819</v>
      </c>
      <c r="I21" s="35">
        <v>215.53159</v>
      </c>
      <c r="J21" s="254">
        <v>399.59901</v>
      </c>
    </row>
    <row r="22" spans="1:10" ht="12" customHeight="1" hidden="1" outlineLevel="1">
      <c r="A22" s="290" t="s">
        <v>189</v>
      </c>
      <c r="B22" s="35">
        <v>167.12899</v>
      </c>
      <c r="C22" s="35">
        <v>145.54169000000002</v>
      </c>
      <c r="D22" s="35">
        <v>990.5039500000001</v>
      </c>
      <c r="E22" s="35">
        <v>130.49635</v>
      </c>
      <c r="F22" s="35">
        <v>150.35763</v>
      </c>
      <c r="G22" s="35">
        <v>132.7284</v>
      </c>
      <c r="H22" s="35">
        <v>1368.6469299999999</v>
      </c>
      <c r="I22" s="35">
        <v>116.94194</v>
      </c>
      <c r="J22" s="254">
        <v>135.72692999999998</v>
      </c>
    </row>
    <row r="23" spans="1:10" ht="12" customHeight="1" hidden="1" outlineLevel="1">
      <c r="A23" s="290" t="s">
        <v>190</v>
      </c>
      <c r="B23" s="35">
        <v>220.22388</v>
      </c>
      <c r="C23" s="35">
        <v>254.66421</v>
      </c>
      <c r="D23" s="35">
        <v>232.10706</v>
      </c>
      <c r="E23" s="35">
        <v>195.16870000000003</v>
      </c>
      <c r="F23" s="35">
        <v>198.28393</v>
      </c>
      <c r="G23" s="35">
        <v>244.4099</v>
      </c>
      <c r="H23" s="35">
        <v>219.67489</v>
      </c>
      <c r="I23" s="35">
        <v>170.70313000000002</v>
      </c>
      <c r="J23" s="254">
        <v>182.74043</v>
      </c>
    </row>
    <row r="24" spans="1:10" ht="12" customHeight="1" hidden="1" outlineLevel="1">
      <c r="A24" s="290" t="s">
        <v>319</v>
      </c>
      <c r="B24" s="35">
        <v>0</v>
      </c>
      <c r="C24" s="35">
        <v>0</v>
      </c>
      <c r="D24" s="35">
        <v>0</v>
      </c>
      <c r="E24" s="35">
        <v>0</v>
      </c>
      <c r="F24" s="35">
        <v>31.38</v>
      </c>
      <c r="G24" s="35">
        <v>31.38</v>
      </c>
      <c r="H24" s="35">
        <v>0</v>
      </c>
      <c r="I24" s="35">
        <v>0</v>
      </c>
      <c r="J24" s="254">
        <v>0</v>
      </c>
    </row>
    <row r="25" spans="1:11" s="47" customFormat="1" ht="12.9" customHeight="1" collapsed="1">
      <c r="A25" s="394" t="s">
        <v>86</v>
      </c>
      <c r="B25" s="35">
        <v>387.35287</v>
      </c>
      <c r="C25" s="35">
        <v>400.20590000000004</v>
      </c>
      <c r="D25" s="35">
        <v>1222.61101</v>
      </c>
      <c r="E25" s="35">
        <v>325.66505000000006</v>
      </c>
      <c r="F25" s="35">
        <v>380.02156</v>
      </c>
      <c r="G25" s="35">
        <v>408.51829999999995</v>
      </c>
      <c r="H25" s="35">
        <v>1588.32182</v>
      </c>
      <c r="I25" s="35">
        <v>287.64507000000003</v>
      </c>
      <c r="J25" s="254">
        <v>318.46736</v>
      </c>
      <c r="K25" s="23"/>
    </row>
    <row r="26" spans="1:10" ht="12.9" customHeight="1">
      <c r="A26" s="296" t="s">
        <v>88</v>
      </c>
      <c r="B26" s="284">
        <v>708.89581</v>
      </c>
      <c r="C26" s="284">
        <v>589.2648300000001</v>
      </c>
      <c r="D26" s="284">
        <v>1490.6355500000002</v>
      </c>
      <c r="E26" s="284">
        <v>543.3690600000001</v>
      </c>
      <c r="F26" s="284">
        <v>767.5458500000001</v>
      </c>
      <c r="G26" s="284">
        <v>689.42167</v>
      </c>
      <c r="H26" s="284">
        <v>2459.27331</v>
      </c>
      <c r="I26" s="284">
        <v>1108.9099600000002</v>
      </c>
      <c r="J26" s="354">
        <v>1323.66634</v>
      </c>
    </row>
    <row r="27" spans="1:10" ht="12.9" customHeight="1">
      <c r="A27" s="397" t="s">
        <v>191</v>
      </c>
      <c r="B27" s="35">
        <v>1500</v>
      </c>
      <c r="C27" s="35">
        <v>1500</v>
      </c>
      <c r="D27" s="35">
        <v>1500</v>
      </c>
      <c r="E27" s="35">
        <v>1500</v>
      </c>
      <c r="F27" s="35">
        <v>1500</v>
      </c>
      <c r="G27" s="35">
        <v>1500</v>
      </c>
      <c r="H27" s="35">
        <v>1500</v>
      </c>
      <c r="I27" s="35">
        <v>1500</v>
      </c>
      <c r="J27" s="254">
        <v>1500</v>
      </c>
    </row>
    <row r="28" spans="1:10" ht="12.9" customHeight="1">
      <c r="A28" s="397" t="s">
        <v>192</v>
      </c>
      <c r="B28" s="35">
        <v>683</v>
      </c>
      <c r="C28" s="35">
        <v>683</v>
      </c>
      <c r="D28" s="35">
        <v>683</v>
      </c>
      <c r="E28" s="35">
        <v>683</v>
      </c>
      <c r="F28" s="35">
        <v>683</v>
      </c>
      <c r="G28" s="35">
        <v>683</v>
      </c>
      <c r="H28" s="35">
        <v>683</v>
      </c>
      <c r="I28" s="35">
        <v>683</v>
      </c>
      <c r="J28" s="254">
        <v>683</v>
      </c>
    </row>
    <row r="29" spans="1:10" ht="12.9" customHeight="1">
      <c r="A29" s="397" t="s">
        <v>193</v>
      </c>
      <c r="B29" s="35">
        <v>697.0652</v>
      </c>
      <c r="C29" s="35">
        <v>475.94438</v>
      </c>
      <c r="D29" s="35">
        <v>534.1835599999999</v>
      </c>
      <c r="E29" s="35">
        <v>427.26250999999996</v>
      </c>
      <c r="F29" s="35">
        <v>371.00991</v>
      </c>
      <c r="G29" s="35">
        <v>320.53509</v>
      </c>
      <c r="H29" s="35">
        <v>462.56027</v>
      </c>
      <c r="I29" s="35">
        <v>415.99633</v>
      </c>
      <c r="J29" s="254">
        <v>376.92733000000004</v>
      </c>
    </row>
    <row r="30" spans="1:10" ht="12.9" customHeight="1">
      <c r="A30" s="397" t="s">
        <v>194</v>
      </c>
      <c r="B30" s="35">
        <v>20211.39014</v>
      </c>
      <c r="C30" s="35">
        <v>20211.39014</v>
      </c>
      <c r="D30" s="35">
        <v>19932.030140000003</v>
      </c>
      <c r="E30" s="35">
        <v>24336.9258</v>
      </c>
      <c r="F30" s="35">
        <v>24336.9258</v>
      </c>
      <c r="G30" s="35">
        <v>24336.9258</v>
      </c>
      <c r="H30" s="35">
        <v>24144.4258</v>
      </c>
      <c r="I30" s="35">
        <v>22299.67139</v>
      </c>
      <c r="J30" s="254">
        <v>22299.67139</v>
      </c>
    </row>
    <row r="31" spans="1:10" ht="12.9" customHeight="1">
      <c r="A31" s="397" t="s">
        <v>195</v>
      </c>
      <c r="B31" s="35">
        <v>-643.75899</v>
      </c>
      <c r="C31" s="35">
        <v>-880.32481</v>
      </c>
      <c r="D31" s="35">
        <v>-645.98498</v>
      </c>
      <c r="E31" s="35">
        <v>695.10434</v>
      </c>
      <c r="F31" s="35">
        <v>-2306.01603</v>
      </c>
      <c r="G31" s="35">
        <v>-2871.38623</v>
      </c>
      <c r="H31" s="35">
        <v>-575.7043100000001</v>
      </c>
      <c r="I31" s="35">
        <v>8344.75441</v>
      </c>
      <c r="J31" s="254">
        <v>1261.2208400000002</v>
      </c>
    </row>
    <row r="32" spans="1:12" ht="12.9" customHeight="1">
      <c r="A32" s="296" t="s">
        <v>196</v>
      </c>
      <c r="B32" s="284">
        <v>22447.696350000002</v>
      </c>
      <c r="C32" s="284">
        <v>21990.009710000002</v>
      </c>
      <c r="D32" s="284">
        <v>22003.228720000003</v>
      </c>
      <c r="E32" s="284">
        <v>27642.292650000003</v>
      </c>
      <c r="F32" s="284">
        <v>24584.919680000003</v>
      </c>
      <c r="G32" s="284">
        <v>23969.074660000002</v>
      </c>
      <c r="H32" s="284">
        <v>26214.281759999998</v>
      </c>
      <c r="I32" s="284">
        <v>33243.42213</v>
      </c>
      <c r="J32" s="354">
        <v>26120.81956</v>
      </c>
      <c r="L32" s="30"/>
    </row>
    <row r="33" spans="1:10" ht="12.9" customHeight="1">
      <c r="A33" s="296" t="s">
        <v>91</v>
      </c>
      <c r="B33" s="284">
        <v>23156.59216</v>
      </c>
      <c r="C33" s="284">
        <v>22579.274540000002</v>
      </c>
      <c r="D33" s="284">
        <v>23493.864270000002</v>
      </c>
      <c r="E33" s="284">
        <v>28185.661710000004</v>
      </c>
      <c r="F33" s="284">
        <v>25352.46553</v>
      </c>
      <c r="G33" s="284">
        <v>24658.49633</v>
      </c>
      <c r="H33" s="284">
        <v>28673.55507</v>
      </c>
      <c r="I33" s="284">
        <v>34352.332089999996</v>
      </c>
      <c r="J33" s="354">
        <v>27444.4859</v>
      </c>
    </row>
    <row r="34" spans="1:10" ht="12.9" customHeight="1">
      <c r="A34" s="95"/>
      <c r="B34" s="96"/>
      <c r="C34" s="96"/>
      <c r="D34" s="96"/>
      <c r="E34" s="96"/>
      <c r="F34" s="96"/>
      <c r="G34" s="96"/>
      <c r="H34" s="96"/>
      <c r="I34" s="96"/>
      <c r="J34" s="96"/>
    </row>
    <row r="35" spans="1:10" s="42" customFormat="1" ht="12.9" customHeight="1">
      <c r="A35" s="22"/>
      <c r="B35" s="22"/>
      <c r="C35" s="22"/>
      <c r="D35" s="22"/>
      <c r="E35" s="22"/>
      <c r="F35" s="22"/>
      <c r="G35" s="22"/>
      <c r="H35" s="22"/>
      <c r="I35" s="22"/>
      <c r="J35" s="22"/>
    </row>
    <row r="36" spans="1:6" ht="18.5">
      <c r="A36" s="29" t="s">
        <v>92</v>
      </c>
      <c r="B36" s="26"/>
      <c r="C36" s="26"/>
      <c r="D36" s="26"/>
      <c r="E36" s="26"/>
      <c r="F36" s="24"/>
    </row>
    <row r="37" spans="2:3" ht="12" customHeight="1">
      <c r="B37" s="23"/>
      <c r="C37" s="23"/>
    </row>
    <row r="38" spans="1:6" ht="12" customHeight="1">
      <c r="A38" s="265" t="s">
        <v>73</v>
      </c>
      <c r="B38" s="294">
        <v>4420.38482</v>
      </c>
      <c r="C38" s="294">
        <v>3347.9530400000003</v>
      </c>
      <c r="D38" s="294">
        <v>5654.646070000001</v>
      </c>
      <c r="E38" s="294">
        <v>5017.481110000001</v>
      </c>
      <c r="F38" s="295">
        <v>5214.23832</v>
      </c>
    </row>
    <row r="39" spans="1:6" ht="12" customHeight="1">
      <c r="A39" s="394" t="s">
        <v>74</v>
      </c>
      <c r="B39" s="35">
        <v>359.4183</v>
      </c>
      <c r="C39" s="35">
        <v>336.57876</v>
      </c>
      <c r="D39" s="35">
        <v>336.44207</v>
      </c>
      <c r="E39" s="35">
        <v>352.69567</v>
      </c>
      <c r="F39" s="254">
        <v>359.03308000000004</v>
      </c>
    </row>
    <row r="40" spans="1:6" ht="12" customHeight="1">
      <c r="A40" s="394" t="s">
        <v>75</v>
      </c>
      <c r="B40" s="35">
        <v>3294.6731200000004</v>
      </c>
      <c r="C40" s="35">
        <v>6949.078</v>
      </c>
      <c r="D40" s="35">
        <v>834.84137</v>
      </c>
      <c r="E40" s="35">
        <v>1226.78257</v>
      </c>
      <c r="F40" s="254">
        <v>1168.36506</v>
      </c>
    </row>
    <row r="41" spans="1:6" ht="12" customHeight="1">
      <c r="A41" s="394" t="s">
        <v>180</v>
      </c>
      <c r="B41" s="35">
        <v>283.02576</v>
      </c>
      <c r="C41" s="35">
        <v>238.96398000000002</v>
      </c>
      <c r="D41" s="35">
        <v>103.71275</v>
      </c>
      <c r="E41" s="35">
        <v>238.80505</v>
      </c>
      <c r="F41" s="254">
        <v>223.45847</v>
      </c>
    </row>
    <row r="42" spans="1:6" ht="12" customHeight="1">
      <c r="A42" s="394" t="s">
        <v>181</v>
      </c>
      <c r="B42" s="35"/>
      <c r="C42" s="35"/>
      <c r="D42" s="35"/>
      <c r="E42" s="35"/>
      <c r="F42" s="254"/>
    </row>
    <row r="43" spans="1:6" ht="12" customHeight="1">
      <c r="A43" s="334" t="s">
        <v>182</v>
      </c>
      <c r="B43" s="94">
        <v>8357.502</v>
      </c>
      <c r="C43" s="94">
        <v>10872.57378</v>
      </c>
      <c r="D43" s="94">
        <v>6929.6422600000005</v>
      </c>
      <c r="E43" s="94">
        <v>6835.764400000001</v>
      </c>
      <c r="F43" s="392">
        <v>6965.09493</v>
      </c>
    </row>
    <row r="44" spans="1:6" ht="12" customHeight="1">
      <c r="A44" s="395" t="s">
        <v>183</v>
      </c>
      <c r="B44" s="35">
        <v>7620.44305</v>
      </c>
      <c r="C44" s="35">
        <v>6788.29509</v>
      </c>
      <c r="D44" s="35">
        <v>7695.07095</v>
      </c>
      <c r="E44" s="35">
        <v>7589.956730000001</v>
      </c>
      <c r="F44" s="254">
        <v>6261.31654</v>
      </c>
    </row>
    <row r="45" spans="1:6" ht="12" customHeight="1" hidden="1" outlineLevel="1">
      <c r="A45" s="396" t="s">
        <v>184</v>
      </c>
      <c r="B45" s="35">
        <v>19.936799999999998</v>
      </c>
      <c r="C45" s="35">
        <v>14.11658</v>
      </c>
      <c r="D45" s="35">
        <v>6.43333</v>
      </c>
      <c r="E45" s="35">
        <v>12.72061</v>
      </c>
      <c r="F45" s="254">
        <v>23.97223</v>
      </c>
    </row>
    <row r="46" spans="1:6" ht="12" customHeight="1" hidden="1" outlineLevel="1">
      <c r="A46" s="396" t="s">
        <v>185</v>
      </c>
      <c r="B46" s="35">
        <v>12185.27986</v>
      </c>
      <c r="C46" s="35">
        <v>16677.34664</v>
      </c>
      <c r="D46" s="35">
        <v>16589.94604</v>
      </c>
      <c r="E46" s="35">
        <v>16754.44386</v>
      </c>
      <c r="F46" s="254">
        <v>5878.0919</v>
      </c>
    </row>
    <row r="47" spans="1:6" ht="12" customHeight="1" collapsed="1">
      <c r="A47" s="395" t="s">
        <v>125</v>
      </c>
      <c r="B47" s="35">
        <v>12205.21666</v>
      </c>
      <c r="C47" s="35">
        <v>16691.46322</v>
      </c>
      <c r="D47" s="35">
        <v>16596.37937</v>
      </c>
      <c r="E47" s="35">
        <v>16767.16447</v>
      </c>
      <c r="F47" s="254">
        <v>5902.064130000001</v>
      </c>
    </row>
    <row r="48" spans="1:6" ht="12" customHeight="1">
      <c r="A48" s="334" t="s">
        <v>186</v>
      </c>
      <c r="B48" s="94">
        <v>19825.65971</v>
      </c>
      <c r="C48" s="94">
        <v>23479.75831</v>
      </c>
      <c r="D48" s="94">
        <v>24291.45032</v>
      </c>
      <c r="E48" s="94">
        <v>24357.1212</v>
      </c>
      <c r="F48" s="392">
        <v>12163.38067</v>
      </c>
    </row>
    <row r="49" spans="1:6" ht="12" customHeight="1">
      <c r="A49" s="334" t="s">
        <v>79</v>
      </c>
      <c r="B49" s="94">
        <v>2.5</v>
      </c>
      <c r="C49" s="94">
        <v>0</v>
      </c>
      <c r="D49" s="94">
        <v>0</v>
      </c>
      <c r="E49" s="94">
        <v>0</v>
      </c>
      <c r="F49" s="392">
        <v>0</v>
      </c>
    </row>
    <row r="50" spans="1:6" ht="12" customHeight="1">
      <c r="A50" s="296" t="s">
        <v>80</v>
      </c>
      <c r="B50" s="284">
        <v>28185.66171</v>
      </c>
      <c r="C50" s="284">
        <v>34352.33209</v>
      </c>
      <c r="D50" s="284">
        <v>31221.09258</v>
      </c>
      <c r="E50" s="284">
        <v>31192.8856</v>
      </c>
      <c r="F50" s="354">
        <v>19128.4756</v>
      </c>
    </row>
    <row r="51" spans="1:6" ht="12" customHeight="1">
      <c r="A51" s="397" t="s">
        <v>187</v>
      </c>
      <c r="B51" s="35">
        <v>0</v>
      </c>
      <c r="C51" s="35">
        <v>605.7333000000001</v>
      </c>
      <c r="D51" s="35">
        <v>1555.3110800000002</v>
      </c>
      <c r="E51" s="35">
        <v>2108.9777799999997</v>
      </c>
      <c r="F51" s="254">
        <v>2108.9777799999997</v>
      </c>
    </row>
    <row r="52" spans="1:6" ht="12" customHeight="1">
      <c r="A52" s="397" t="s">
        <v>188</v>
      </c>
      <c r="B52" s="35">
        <v>217.70401</v>
      </c>
      <c r="C52" s="35">
        <v>215.53159</v>
      </c>
      <c r="D52" s="35">
        <v>282.99657</v>
      </c>
      <c r="E52" s="35">
        <v>251.89588</v>
      </c>
      <c r="F52" s="254">
        <v>268.79348</v>
      </c>
    </row>
    <row r="53" spans="1:6" ht="12" customHeight="1" outlineLevel="1">
      <c r="A53" s="290" t="s">
        <v>189</v>
      </c>
      <c r="B53" s="35">
        <v>130.49635</v>
      </c>
      <c r="C53" s="35">
        <v>116.94194</v>
      </c>
      <c r="D53" s="35">
        <v>105.84044</v>
      </c>
      <c r="E53" s="35">
        <v>93.47064999999999</v>
      </c>
      <c r="F53" s="254">
        <v>82.01876</v>
      </c>
    </row>
    <row r="54" spans="1:6" ht="12" customHeight="1" outlineLevel="1">
      <c r="A54" s="290" t="s">
        <v>190</v>
      </c>
      <c r="B54" s="35">
        <v>195.16870000000003</v>
      </c>
      <c r="C54" s="35">
        <v>170.70313000000002</v>
      </c>
      <c r="D54" s="35">
        <v>155.46210000000002</v>
      </c>
      <c r="E54" s="35">
        <v>155.62633</v>
      </c>
      <c r="F54" s="254">
        <v>126.98424000000001</v>
      </c>
    </row>
    <row r="55" spans="1:6" ht="12" customHeight="1" outlineLevel="1">
      <c r="A55" s="290" t="s">
        <v>319</v>
      </c>
      <c r="B55" s="35">
        <v>0</v>
      </c>
      <c r="C55" s="35">
        <v>0</v>
      </c>
      <c r="D55" s="35">
        <v>0</v>
      </c>
      <c r="E55" s="35">
        <v>0</v>
      </c>
      <c r="F55" s="254">
        <v>0</v>
      </c>
    </row>
    <row r="56" spans="1:6" ht="12" customHeight="1">
      <c r="A56" s="394" t="s">
        <v>86</v>
      </c>
      <c r="B56" s="35">
        <v>325.66505000000006</v>
      </c>
      <c r="C56" s="35">
        <v>287.64507000000003</v>
      </c>
      <c r="D56" s="35">
        <v>261.30254</v>
      </c>
      <c r="E56" s="35">
        <v>249.09697999999997</v>
      </c>
      <c r="F56" s="254">
        <v>209.00300000000001</v>
      </c>
    </row>
    <row r="57" spans="1:6" ht="12" customHeight="1">
      <c r="A57" s="296" t="s">
        <v>88</v>
      </c>
      <c r="B57" s="284">
        <v>543.3690600000001</v>
      </c>
      <c r="C57" s="284">
        <v>1108.9099600000002</v>
      </c>
      <c r="D57" s="284">
        <v>2099.6101900000003</v>
      </c>
      <c r="E57" s="284">
        <v>2609.9706399999995</v>
      </c>
      <c r="F57" s="354">
        <v>2586.7742599999997</v>
      </c>
    </row>
    <row r="58" spans="1:6" ht="12" customHeight="1">
      <c r="A58" s="397" t="s">
        <v>191</v>
      </c>
      <c r="B58" s="38">
        <v>1500</v>
      </c>
      <c r="C58" s="88">
        <v>1500</v>
      </c>
      <c r="D58" s="88">
        <v>1500</v>
      </c>
      <c r="E58" s="88">
        <v>1500</v>
      </c>
      <c r="F58" s="398">
        <v>2700</v>
      </c>
    </row>
    <row r="59" spans="1:6" ht="12" customHeight="1">
      <c r="A59" s="397" t="s">
        <v>192</v>
      </c>
      <c r="B59" s="38">
        <v>683</v>
      </c>
      <c r="C59" s="88">
        <v>683</v>
      </c>
      <c r="D59" s="88">
        <v>683</v>
      </c>
      <c r="E59" s="88">
        <v>683</v>
      </c>
      <c r="F59" s="398">
        <v>683</v>
      </c>
    </row>
    <row r="60" spans="1:6" ht="12" customHeight="1" outlineLevel="1">
      <c r="A60" s="397" t="s">
        <v>193</v>
      </c>
      <c r="B60" s="38">
        <v>427.26250999999996</v>
      </c>
      <c r="C60" s="88">
        <v>415.99633</v>
      </c>
      <c r="D60" s="88">
        <v>527.811</v>
      </c>
      <c r="E60" s="88">
        <v>337.615</v>
      </c>
      <c r="F60" s="398">
        <v>230.484</v>
      </c>
    </row>
    <row r="61" spans="1:6" ht="12" customHeight="1">
      <c r="A61" s="397" t="s">
        <v>194</v>
      </c>
      <c r="B61" s="38">
        <v>24336.9258</v>
      </c>
      <c r="C61" s="88">
        <v>22299.67139</v>
      </c>
      <c r="D61" s="88">
        <v>20290.29996</v>
      </c>
      <c r="E61" s="88">
        <v>19235.99731</v>
      </c>
      <c r="F61" s="398">
        <v>7121.50677</v>
      </c>
    </row>
    <row r="62" spans="1:6" ht="12" customHeight="1">
      <c r="A62" s="397" t="s">
        <v>195</v>
      </c>
      <c r="B62" s="38">
        <v>695.10434</v>
      </c>
      <c r="C62" s="38">
        <v>8344.75441</v>
      </c>
      <c r="D62" s="38">
        <v>6120.37143</v>
      </c>
      <c r="E62" s="38">
        <v>6826.3026500000005</v>
      </c>
      <c r="F62" s="276">
        <v>5806.71057</v>
      </c>
    </row>
    <row r="63" spans="1:6" ht="12" customHeight="1">
      <c r="A63" s="296" t="s">
        <v>196</v>
      </c>
      <c r="B63" s="284">
        <v>27642.292650000003</v>
      </c>
      <c r="C63" s="284">
        <v>33243.42213</v>
      </c>
      <c r="D63" s="284">
        <v>29121.48239</v>
      </c>
      <c r="E63" s="284">
        <v>28582.91496</v>
      </c>
      <c r="F63" s="354">
        <v>16541.70134</v>
      </c>
    </row>
    <row r="64" spans="1:6" ht="12" customHeight="1">
      <c r="A64" s="296" t="s">
        <v>91</v>
      </c>
      <c r="B64" s="284">
        <v>28185.661710000004</v>
      </c>
      <c r="C64" s="284">
        <v>34352.332089999996</v>
      </c>
      <c r="D64" s="284">
        <v>31221.09258</v>
      </c>
      <c r="E64" s="284">
        <v>31192.885599999998</v>
      </c>
      <c r="F64" s="354">
        <v>19128.475599999998</v>
      </c>
    </row>
    <row r="65" spans="1:6" ht="12" customHeight="1">
      <c r="A65" s="22"/>
      <c r="B65" s="22"/>
      <c r="C65" s="22"/>
      <c r="D65" s="22"/>
      <c r="E65" s="22"/>
      <c r="F65" s="22"/>
    </row>
    <row r="66" spans="1:6" ht="12" customHeight="1">
      <c r="A66" s="99"/>
      <c r="B66" s="99"/>
      <c r="C66" s="99"/>
      <c r="D66" s="99"/>
      <c r="E66" s="99"/>
      <c r="F66" s="99"/>
    </row>
  </sheetData>
  <conditionalFormatting sqref="D50:F50 C57:F61">
    <cfRule type="cellIs" priority="58" operator="greaterThan" stopIfTrue="1">
      <formula>10</formula>
    </cfRule>
  </conditionalFormatting>
  <conditionalFormatting sqref="D63:F64">
    <cfRule type="cellIs" priority="56" operator="greaterThan" stopIfTrue="1">
      <formula>10</formula>
    </cfRule>
  </conditionalFormatting>
  <conditionalFormatting sqref="C50">
    <cfRule type="cellIs" priority="61" operator="greaterThan" stopIfTrue="1">
      <formula>10</formula>
    </cfRule>
  </conditionalFormatting>
  <conditionalFormatting sqref="C63:C64">
    <cfRule type="cellIs" priority="59" operator="greaterThan" stopIfTrue="1">
      <formula>10</formula>
    </cfRule>
  </conditionalFormatting>
  <conditionalFormatting sqref="C34">
    <cfRule type="cellIs" priority="41" operator="greaterThan" stopIfTrue="1">
      <formula>10</formula>
    </cfRule>
  </conditionalFormatting>
  <conditionalFormatting sqref="J34">
    <cfRule type="cellIs" priority="53" operator="greaterThan" stopIfTrue="1">
      <formula>10</formula>
    </cfRule>
  </conditionalFormatting>
  <conditionalFormatting sqref="B34">
    <cfRule type="cellIs" priority="38" operator="greaterThan" stopIfTrue="1">
      <formula>10</formula>
    </cfRule>
  </conditionalFormatting>
  <conditionalFormatting sqref="I34">
    <cfRule type="cellIs" priority="50" operator="greaterThan" stopIfTrue="1">
      <formula>10</formula>
    </cfRule>
  </conditionalFormatting>
  <conditionalFormatting sqref="B57">
    <cfRule type="cellIs" priority="36" operator="greaterThan" stopIfTrue="1">
      <formula>10</formula>
    </cfRule>
  </conditionalFormatting>
  <conditionalFormatting sqref="B63:B64">
    <cfRule type="cellIs" priority="35" operator="greaterThan" stopIfTrue="1">
      <formula>10</formula>
    </cfRule>
  </conditionalFormatting>
  <conditionalFormatting sqref="G34:H34">
    <cfRule type="cellIs" priority="47" operator="greaterThan" stopIfTrue="1">
      <formula>10</formula>
    </cfRule>
  </conditionalFormatting>
  <conditionalFormatting sqref="D34:F34">
    <cfRule type="cellIs" priority="44" operator="greaterThan" stopIfTrue="1">
      <formula>10</formula>
    </cfRule>
  </conditionalFormatting>
  <conditionalFormatting sqref="B50">
    <cfRule type="cellIs" priority="37" operator="greaterThan" stopIfTrue="1">
      <formula>10</formula>
    </cfRule>
  </conditionalFormatting>
  <conditionalFormatting sqref="I26">
    <cfRule type="cellIs" priority="9" operator="greaterThan" stopIfTrue="1">
      <formula>10</formula>
    </cfRule>
  </conditionalFormatting>
  <conditionalFormatting sqref="G19:H19">
    <cfRule type="cellIs" priority="8" operator="greaterThan" stopIfTrue="1">
      <formula>10</formula>
    </cfRule>
  </conditionalFormatting>
  <conditionalFormatting sqref="G26:H26">
    <cfRule type="cellIs" priority="7" operator="greaterThan" stopIfTrue="1">
      <formula>10</formula>
    </cfRule>
  </conditionalFormatting>
  <conditionalFormatting sqref="D19:F19">
    <cfRule type="cellIs" priority="6" operator="greaterThan" stopIfTrue="1">
      <formula>10</formula>
    </cfRule>
  </conditionalFormatting>
  <conditionalFormatting sqref="D26:F26">
    <cfRule type="cellIs" priority="5" operator="greaterThan" stopIfTrue="1">
      <formula>10</formula>
    </cfRule>
  </conditionalFormatting>
  <conditionalFormatting sqref="C19">
    <cfRule type="cellIs" priority="4" operator="greaterThan" stopIfTrue="1">
      <formula>10</formula>
    </cfRule>
  </conditionalFormatting>
  <conditionalFormatting sqref="C26">
    <cfRule type="cellIs" priority="3" operator="greaterThan" stopIfTrue="1">
      <formula>10</formula>
    </cfRule>
  </conditionalFormatting>
  <conditionalFormatting sqref="B19">
    <cfRule type="cellIs" priority="2" operator="greaterThan" stopIfTrue="1">
      <formula>10</formula>
    </cfRule>
  </conditionalFormatting>
  <conditionalFormatting sqref="B26">
    <cfRule type="cellIs" priority="1" operator="greaterThan" stopIfTrue="1">
      <formula>10</formula>
    </cfRule>
  </conditionalFormatting>
  <conditionalFormatting sqref="B32:J33">
    <cfRule type="cellIs" priority="13" operator="greaterThan" stopIfTrue="1">
      <formula>10</formula>
    </cfRule>
  </conditionalFormatting>
  <conditionalFormatting sqref="J19">
    <cfRule type="cellIs" priority="12" operator="greaterThan" stopIfTrue="1">
      <formula>10</formula>
    </cfRule>
  </conditionalFormatting>
  <conditionalFormatting sqref="J26">
    <cfRule type="cellIs" priority="11" operator="greaterThan" stopIfTrue="1">
      <formula>10</formula>
    </cfRule>
  </conditionalFormatting>
  <conditionalFormatting sqref="I19">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30"/>
  <sheetViews>
    <sheetView showGridLines="0" workbookViewId="0" topLeftCell="A1"/>
  </sheetViews>
  <sheetFormatPr defaultColWidth="10" defaultRowHeight="12" customHeight="1"/>
  <cols>
    <col min="1" max="1" width="52.66015625" style="75" customWidth="1"/>
    <col min="2" max="3" width="13.16015625" style="75" customWidth="1"/>
    <col min="4" max="8" width="13.16015625" style="51" customWidth="1"/>
    <col min="9" max="10" width="13.16015625" style="75" customWidth="1"/>
    <col min="11" max="12" width="11" style="23" bestFit="1"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5">
      <c r="A5" s="29" t="s">
        <v>94</v>
      </c>
      <c r="B5" s="25"/>
      <c r="C5" s="25"/>
      <c r="D5" s="26"/>
      <c r="E5" s="26"/>
      <c r="F5" s="26"/>
      <c r="G5" s="26"/>
      <c r="H5" s="26"/>
      <c r="I5" s="27"/>
      <c r="J5" s="118" t="s">
        <v>47</v>
      </c>
      <c r="K5" s="22"/>
    </row>
    <row r="6" spans="1:13" s="27" customFormat="1" ht="12" customHeight="1">
      <c r="A6" s="57"/>
      <c r="B6" s="57"/>
      <c r="C6" s="57"/>
      <c r="D6" s="57"/>
      <c r="E6" s="57"/>
      <c r="F6" s="57"/>
      <c r="G6" s="57"/>
      <c r="H6" s="57"/>
      <c r="I6" s="57"/>
      <c r="J6" s="57"/>
      <c r="K6" s="22"/>
      <c r="M6" s="24"/>
    </row>
    <row r="7" spans="1:13" s="34" customFormat="1" ht="12" customHeight="1">
      <c r="A7" s="265" t="s">
        <v>220</v>
      </c>
      <c r="B7" s="266" t="s">
        <v>337</v>
      </c>
      <c r="C7" s="266" t="s">
        <v>338</v>
      </c>
      <c r="D7" s="266" t="s">
        <v>339</v>
      </c>
      <c r="E7" s="266" t="s">
        <v>340</v>
      </c>
      <c r="F7" s="266" t="s">
        <v>341</v>
      </c>
      <c r="G7" s="266" t="s">
        <v>342</v>
      </c>
      <c r="H7" s="266" t="s">
        <v>343</v>
      </c>
      <c r="I7" s="266" t="s">
        <v>279</v>
      </c>
      <c r="J7" s="267" t="s">
        <v>271</v>
      </c>
      <c r="K7" s="22"/>
      <c r="M7" s="24"/>
    </row>
    <row r="8" spans="1:13" s="36" customFormat="1" ht="12" customHeight="1">
      <c r="A8" s="299" t="s">
        <v>96</v>
      </c>
      <c r="B8" s="234">
        <v>0.04258830456830292</v>
      </c>
      <c r="C8" s="234">
        <v>-0.04261379036651202</v>
      </c>
      <c r="D8" s="234">
        <v>-0.10409559004294933</v>
      </c>
      <c r="E8" s="234">
        <v>0.4597021722756</v>
      </c>
      <c r="F8" s="234">
        <v>0.09315323407437709</v>
      </c>
      <c r="G8" s="234">
        <v>-0.36596705900446025</v>
      </c>
      <c r="H8" s="234">
        <v>-0.07746068513713002</v>
      </c>
      <c r="I8" s="234">
        <v>0.9545859080609778</v>
      </c>
      <c r="J8" s="399">
        <v>0.13052258117460147</v>
      </c>
      <c r="K8" s="22"/>
      <c r="M8" s="24"/>
    </row>
    <row r="9" spans="1:13" s="36" customFormat="1" ht="12" customHeight="1">
      <c r="A9" s="299" t="s">
        <v>234</v>
      </c>
      <c r="B9" s="234">
        <v>0.04258830456830292</v>
      </c>
      <c r="C9" s="234">
        <v>-0.04261379036651202</v>
      </c>
      <c r="D9" s="234">
        <v>0.029690102940296708</v>
      </c>
      <c r="E9" s="234">
        <v>0.4597021722756</v>
      </c>
      <c r="F9" s="234">
        <v>0.09315323407437709</v>
      </c>
      <c r="G9" s="234">
        <v>-0.36596705900446025</v>
      </c>
      <c r="H9" s="234">
        <v>0.08955270270528437</v>
      </c>
      <c r="I9" s="234">
        <v>0.9545859080609778</v>
      </c>
      <c r="J9" s="399">
        <v>0.13052258117460147</v>
      </c>
      <c r="K9" s="22"/>
      <c r="M9" s="24"/>
    </row>
    <row r="10" spans="1:13" s="36" customFormat="1" ht="12" customHeight="1">
      <c r="A10" s="299" t="s">
        <v>97</v>
      </c>
      <c r="B10" s="234">
        <v>0.041379483905133914</v>
      </c>
      <c r="C10" s="234">
        <v>-0.040690056905632384</v>
      </c>
      <c r="D10" s="234">
        <v>-0.09999859213104956</v>
      </c>
      <c r="E10" s="234">
        <v>0.4484460738115277</v>
      </c>
      <c r="F10" s="234">
        <v>0.09043940431822761</v>
      </c>
      <c r="G10" s="234">
        <v>-0.34436056513663377</v>
      </c>
      <c r="H10" s="234">
        <v>-0.07307528203939367</v>
      </c>
      <c r="I10" s="234">
        <v>0.917009490183946</v>
      </c>
      <c r="J10" s="399">
        <v>0.12217327498922748</v>
      </c>
      <c r="K10" s="22"/>
      <c r="M10" s="24"/>
    </row>
    <row r="11" spans="1:13" s="39" customFormat="1" ht="12" customHeight="1">
      <c r="A11" s="299" t="s">
        <v>100</v>
      </c>
      <c r="B11" s="154">
        <v>0.8819197723491581</v>
      </c>
      <c r="C11" s="154">
        <v>1.1475272091861484</v>
      </c>
      <c r="D11" s="154">
        <v>0.9106309866020483</v>
      </c>
      <c r="E11" s="154">
        <v>0.37195334618771825</v>
      </c>
      <c r="F11" s="154">
        <v>0.7503609591506787</v>
      </c>
      <c r="G11" s="154">
        <v>1.922550724273325</v>
      </c>
      <c r="H11" s="154">
        <v>0.7249811821278508</v>
      </c>
      <c r="I11" s="154">
        <v>0.19915792866518212</v>
      </c>
      <c r="J11" s="379">
        <v>0.6925835673525015</v>
      </c>
      <c r="K11" s="22"/>
      <c r="M11" s="24"/>
    </row>
    <row r="12" spans="1:13" s="39" customFormat="1" ht="12" customHeight="1">
      <c r="A12" s="302" t="s">
        <v>215</v>
      </c>
      <c r="B12" s="195">
        <v>158.922</v>
      </c>
      <c r="C12" s="195">
        <v>160.688</v>
      </c>
      <c r="D12" s="195">
        <v>161.367</v>
      </c>
      <c r="E12" s="195">
        <v>170.277</v>
      </c>
      <c r="F12" s="195">
        <v>166.262</v>
      </c>
      <c r="G12" s="195">
        <v>203.976</v>
      </c>
      <c r="H12" s="195">
        <v>207.021</v>
      </c>
      <c r="I12" s="195">
        <v>214.575</v>
      </c>
      <c r="J12" s="400">
        <v>193.324</v>
      </c>
      <c r="K12" s="22"/>
      <c r="M12" s="24"/>
    </row>
    <row r="13" spans="1:13" s="39" customFormat="1" ht="12.75" customHeight="1">
      <c r="A13" s="401" t="s">
        <v>103</v>
      </c>
      <c r="B13" s="402">
        <v>32.75</v>
      </c>
      <c r="C13" s="402">
        <v>34.25</v>
      </c>
      <c r="D13" s="402">
        <v>32.25</v>
      </c>
      <c r="E13" s="402">
        <v>32.730000000000004</v>
      </c>
      <c r="F13" s="402">
        <v>33.53</v>
      </c>
      <c r="G13" s="402">
        <v>34.53</v>
      </c>
      <c r="H13" s="402">
        <v>32.330000000000005</v>
      </c>
      <c r="I13" s="402">
        <v>29.4</v>
      </c>
      <c r="J13" s="403">
        <v>29.549999999999997</v>
      </c>
      <c r="K13" s="22"/>
      <c r="M13" s="24"/>
    </row>
    <row r="14" spans="1:11" s="42" customFormat="1" ht="12.9" customHeight="1">
      <c r="A14" s="105"/>
      <c r="B14" s="105"/>
      <c r="C14" s="105"/>
      <c r="D14" s="105"/>
      <c r="E14" s="105"/>
      <c r="F14" s="105"/>
      <c r="G14" s="105"/>
      <c r="H14" s="105"/>
      <c r="I14" s="105"/>
      <c r="J14" s="105"/>
      <c r="K14" s="22"/>
    </row>
    <row r="15" spans="1:7" ht="12" customHeight="1">
      <c r="A15" s="106"/>
      <c r="B15" s="107"/>
      <c r="C15" s="107"/>
      <c r="D15" s="107"/>
      <c r="E15" s="107"/>
      <c r="F15" s="107"/>
      <c r="G15" s="107"/>
    </row>
    <row r="16" spans="1:7" ht="18.5">
      <c r="A16" s="29" t="s">
        <v>95</v>
      </c>
      <c r="B16" s="58"/>
      <c r="C16" s="58"/>
      <c r="D16" s="58"/>
      <c r="E16" s="58"/>
      <c r="F16" s="70"/>
      <c r="G16" s="70"/>
    </row>
    <row r="17" spans="1:7" ht="12" customHeight="1">
      <c r="A17" s="58"/>
      <c r="B17" s="58"/>
      <c r="C17" s="58"/>
      <c r="D17" s="58"/>
      <c r="E17" s="58"/>
      <c r="F17" s="75"/>
      <c r="G17" s="75"/>
    </row>
    <row r="18" spans="1:8" ht="12" customHeight="1">
      <c r="A18" s="265" t="s">
        <v>220</v>
      </c>
      <c r="B18" s="283">
        <v>2021</v>
      </c>
      <c r="C18" s="283">
        <v>2020</v>
      </c>
      <c r="D18" s="283">
        <v>2019</v>
      </c>
      <c r="E18" s="283">
        <v>2018</v>
      </c>
      <c r="F18" s="267">
        <v>2017</v>
      </c>
      <c r="G18" s="71"/>
      <c r="H18" s="175"/>
    </row>
    <row r="19" spans="1:8" ht="12" customHeight="1">
      <c r="A19" s="428" t="s">
        <v>96</v>
      </c>
      <c r="B19" s="434">
        <v>0.02283308465743202</v>
      </c>
      <c r="C19" s="434">
        <v>0.2676105888151851</v>
      </c>
      <c r="D19" s="434">
        <v>0.21212842386612327</v>
      </c>
      <c r="E19" s="434">
        <v>0.30255338259795905</v>
      </c>
      <c r="F19" s="435">
        <v>0.3097003966232855</v>
      </c>
      <c r="G19" s="72"/>
      <c r="H19" s="75"/>
    </row>
    <row r="20" spans="1:8" ht="12" customHeight="1">
      <c r="A20" s="299" t="s">
        <v>317</v>
      </c>
      <c r="B20" s="345">
        <v>0.06360715044561063</v>
      </c>
      <c r="C20" s="345">
        <v>0.2946830603116909</v>
      </c>
      <c r="D20" s="345">
        <v>0.24582058822939948</v>
      </c>
      <c r="E20" s="345">
        <v>0.3513072597583506</v>
      </c>
      <c r="F20" s="313">
        <v>0.3604139109278826</v>
      </c>
      <c r="G20" s="72"/>
      <c r="H20" s="75"/>
    </row>
    <row r="21" spans="1:8" ht="12" customHeight="1">
      <c r="A21" s="299" t="s">
        <v>97</v>
      </c>
      <c r="B21" s="345">
        <v>0.02222982535138503</v>
      </c>
      <c r="C21" s="345">
        <v>0.25451635176888193</v>
      </c>
      <c r="D21" s="345">
        <v>0.1961218178514126</v>
      </c>
      <c r="E21" s="345">
        <v>0.2713083464840772</v>
      </c>
      <c r="F21" s="313">
        <v>0.2721567433710721</v>
      </c>
      <c r="G21" s="72"/>
      <c r="H21" s="75"/>
    </row>
    <row r="22" spans="1:8" ht="12" customHeight="1">
      <c r="A22" s="299" t="s">
        <v>100</v>
      </c>
      <c r="B22" s="345">
        <v>0.8379834544146854</v>
      </c>
      <c r="C22" s="345">
        <v>0.42691472216759785</v>
      </c>
      <c r="D22" s="345">
        <v>0.47375085343274637</v>
      </c>
      <c r="E22" s="345">
        <v>0.4176668063940434</v>
      </c>
      <c r="F22" s="313">
        <v>0.5012844669037064</v>
      </c>
      <c r="G22" s="73"/>
      <c r="H22" s="75"/>
    </row>
    <row r="23" spans="1:8" ht="12" customHeight="1">
      <c r="A23" s="302" t="s">
        <v>215</v>
      </c>
      <c r="B23" s="168">
        <v>170.277</v>
      </c>
      <c r="C23" s="168">
        <v>214.575</v>
      </c>
      <c r="D23" s="168">
        <v>194.379</v>
      </c>
      <c r="E23" s="168">
        <v>193.576</v>
      </c>
      <c r="F23" s="315">
        <v>201.63</v>
      </c>
      <c r="G23" s="73"/>
      <c r="H23" s="75"/>
    </row>
    <row r="24" spans="1:8" ht="12" customHeight="1">
      <c r="A24" s="401" t="s">
        <v>103</v>
      </c>
      <c r="B24" s="347">
        <v>32.730000000000004</v>
      </c>
      <c r="C24" s="347">
        <v>29.4</v>
      </c>
      <c r="D24" s="347">
        <v>26.7</v>
      </c>
      <c r="E24" s="347">
        <v>26.25</v>
      </c>
      <c r="F24" s="316">
        <v>22.18</v>
      </c>
      <c r="G24" s="73"/>
      <c r="H24" s="75"/>
    </row>
    <row r="25" spans="1:8" ht="12" customHeight="1">
      <c r="A25" s="105"/>
      <c r="B25" s="105"/>
      <c r="C25" s="105"/>
      <c r="D25" s="105"/>
      <c r="E25" s="105"/>
      <c r="F25" s="105"/>
      <c r="G25" s="105"/>
      <c r="H25" s="75"/>
    </row>
    <row r="26" ht="12" customHeight="1">
      <c r="H26" s="75"/>
    </row>
    <row r="27" ht="12" customHeight="1">
      <c r="H27" s="75"/>
    </row>
    <row r="28" ht="12" customHeight="1">
      <c r="H28" s="75"/>
    </row>
    <row r="29" ht="12" customHeight="1">
      <c r="H29" s="75"/>
    </row>
    <row r="30" ht="12" customHeight="1">
      <c r="H30" s="75"/>
    </row>
  </sheetData>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M70"/>
  <sheetViews>
    <sheetView showGridLines="0" workbookViewId="0" topLeftCell="A1">
      <selection activeCell="A2" sqref="A2"/>
    </sheetView>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12.16015625" style="24" customWidth="1"/>
    <col min="13" max="16384" width="10" style="24" customWidth="1"/>
  </cols>
  <sheetData>
    <row r="1" spans="1:12" s="17" customFormat="1" ht="17.25" customHeight="1">
      <c r="A1" s="13" t="s">
        <v>5</v>
      </c>
      <c r="B1" s="14"/>
      <c r="C1" s="14"/>
      <c r="D1" s="15"/>
      <c r="E1" s="16"/>
      <c r="F1" s="16"/>
      <c r="G1" s="16"/>
      <c r="H1" s="15"/>
      <c r="I1" s="16"/>
      <c r="J1" s="15"/>
      <c r="L1" s="16"/>
    </row>
    <row r="2" spans="1:12" s="18" customFormat="1" ht="17.25" customHeight="1">
      <c r="A2" s="187">
        <f>Cont!A2</f>
        <v>44834</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5">
      <c r="A5" s="29" t="s">
        <v>198</v>
      </c>
      <c r="B5" s="25"/>
      <c r="C5" s="25"/>
      <c r="D5" s="26"/>
      <c r="E5" s="26"/>
      <c r="F5" s="26"/>
      <c r="G5" s="26"/>
      <c r="H5" s="26"/>
      <c r="J5" s="118" t="s">
        <v>47</v>
      </c>
      <c r="K5" s="26"/>
    </row>
    <row r="6" spans="1:12" ht="11.25" customHeight="1">
      <c r="A6" s="43"/>
      <c r="B6" s="32"/>
      <c r="C6" s="98"/>
      <c r="H6" s="98"/>
      <c r="I6" s="23"/>
      <c r="J6" s="45"/>
      <c r="K6" s="26"/>
      <c r="L6" s="23"/>
    </row>
    <row r="7" spans="1:10" ht="12" customHeight="1">
      <c r="A7" s="265" t="s">
        <v>197</v>
      </c>
      <c r="B7" s="266" t="s">
        <v>337</v>
      </c>
      <c r="C7" s="266" t="s">
        <v>338</v>
      </c>
      <c r="D7" s="266" t="s">
        <v>339</v>
      </c>
      <c r="E7" s="266" t="s">
        <v>340</v>
      </c>
      <c r="F7" s="266" t="s">
        <v>341</v>
      </c>
      <c r="G7" s="266" t="s">
        <v>342</v>
      </c>
      <c r="H7" s="266" t="s">
        <v>343</v>
      </c>
      <c r="I7" s="266" t="s">
        <v>279</v>
      </c>
      <c r="J7" s="267" t="s">
        <v>271</v>
      </c>
    </row>
    <row r="8" spans="1:10" ht="12" customHeight="1">
      <c r="A8" s="394" t="s">
        <v>6</v>
      </c>
      <c r="B8" s="91">
        <v>190637.92299000002</v>
      </c>
      <c r="C8" s="91">
        <v>189006.38012000002</v>
      </c>
      <c r="D8" s="91">
        <v>208679.5099</v>
      </c>
      <c r="E8" s="91">
        <v>209538.03117</v>
      </c>
      <c r="F8" s="91">
        <v>197419.60280000002</v>
      </c>
      <c r="G8" s="91">
        <v>265176.68687000003</v>
      </c>
      <c r="H8" s="91">
        <v>257689.72138</v>
      </c>
      <c r="I8" s="91">
        <v>231725.03054</v>
      </c>
      <c r="J8" s="259">
        <v>224820.9983904351</v>
      </c>
    </row>
    <row r="9" spans="1:10" ht="12" customHeight="1">
      <c r="A9" s="394" t="s">
        <v>7</v>
      </c>
      <c r="B9" s="91">
        <v>764578.4202200001</v>
      </c>
      <c r="C9" s="91">
        <v>758701.18049</v>
      </c>
      <c r="D9" s="91">
        <v>823544.84703</v>
      </c>
      <c r="E9" s="91">
        <v>824530.72089</v>
      </c>
      <c r="F9" s="91">
        <v>792576.06756</v>
      </c>
      <c r="G9" s="91">
        <v>1032992.13297</v>
      </c>
      <c r="H9" s="91">
        <v>1028364.1735</v>
      </c>
      <c r="I9" s="91">
        <v>1003440.53279</v>
      </c>
      <c r="J9" s="259">
        <v>984793.479215005</v>
      </c>
    </row>
    <row r="10" spans="1:10" ht="12" customHeight="1">
      <c r="A10" s="394" t="s">
        <v>8</v>
      </c>
      <c r="B10" s="91">
        <v>98123.082</v>
      </c>
      <c r="C10" s="91">
        <v>97997.95908</v>
      </c>
      <c r="D10" s="91">
        <v>104399.59355</v>
      </c>
      <c r="E10" s="91">
        <v>106715.05111</v>
      </c>
      <c r="F10" s="91">
        <v>106433.66498</v>
      </c>
      <c r="G10" s="91">
        <v>124391.78035</v>
      </c>
      <c r="H10" s="91">
        <v>132498.11741</v>
      </c>
      <c r="I10" s="91">
        <v>145346.57872999998</v>
      </c>
      <c r="J10" s="259">
        <v>143003.81065343204</v>
      </c>
    </row>
    <row r="11" spans="1:10" ht="12" customHeight="1">
      <c r="A11" s="394" t="s">
        <v>9</v>
      </c>
      <c r="B11" s="91">
        <v>28531.908620000002</v>
      </c>
      <c r="C11" s="91">
        <v>29554.54028</v>
      </c>
      <c r="D11" s="91">
        <v>31332.12857</v>
      </c>
      <c r="E11" s="91">
        <v>33722.51489</v>
      </c>
      <c r="F11" s="91">
        <v>33770.03578</v>
      </c>
      <c r="G11" s="91">
        <v>42086.16211</v>
      </c>
      <c r="H11" s="91">
        <v>46454.12429</v>
      </c>
      <c r="I11" s="91">
        <v>53420.434030000004</v>
      </c>
      <c r="J11" s="259">
        <v>52831.55635184856</v>
      </c>
    </row>
    <row r="12" spans="1:10" ht="12" customHeight="1">
      <c r="A12" s="394" t="s">
        <v>10</v>
      </c>
      <c r="B12" s="91">
        <v>12057.54708</v>
      </c>
      <c r="C12" s="91">
        <v>12578.26509</v>
      </c>
      <c r="D12" s="91">
        <v>13304.299500000001</v>
      </c>
      <c r="E12" s="91">
        <v>14322.60459</v>
      </c>
      <c r="F12" s="91">
        <v>14389.06521</v>
      </c>
      <c r="G12" s="91">
        <v>19110.59782</v>
      </c>
      <c r="H12" s="91">
        <v>20640.32029</v>
      </c>
      <c r="I12" s="91">
        <v>24620.307</v>
      </c>
      <c r="J12" s="259">
        <v>24390.46586278684</v>
      </c>
    </row>
    <row r="13" spans="1:10" ht="12" customHeight="1">
      <c r="A13" s="394" t="s">
        <v>214</v>
      </c>
      <c r="B13" s="91" t="s">
        <v>2</v>
      </c>
      <c r="C13" s="91" t="s">
        <v>2</v>
      </c>
      <c r="D13" s="91" t="s">
        <v>2</v>
      </c>
      <c r="E13" s="91" t="s">
        <v>2</v>
      </c>
      <c r="F13" s="91" t="s">
        <v>2</v>
      </c>
      <c r="G13" s="91" t="s">
        <v>2</v>
      </c>
      <c r="H13" s="91" t="s">
        <v>2</v>
      </c>
      <c r="I13" s="91" t="s">
        <v>2</v>
      </c>
      <c r="J13" s="259" t="s">
        <v>2</v>
      </c>
    </row>
    <row r="14" spans="1:10" ht="12" customHeight="1">
      <c r="A14" s="394" t="s">
        <v>267</v>
      </c>
      <c r="B14" s="91">
        <v>44378.378450000004</v>
      </c>
      <c r="C14" s="91">
        <v>47420.95308</v>
      </c>
      <c r="D14" s="91">
        <v>54661.355630000005</v>
      </c>
      <c r="E14" s="91">
        <v>44635.8318</v>
      </c>
      <c r="F14" s="91">
        <v>40787.84372</v>
      </c>
      <c r="G14" s="91">
        <v>37846.0561</v>
      </c>
      <c r="H14" s="91">
        <v>18696.567329999998</v>
      </c>
      <c r="I14" s="91">
        <v>4696.6991</v>
      </c>
      <c r="J14" s="259">
        <v>3502.69862275512</v>
      </c>
    </row>
    <row r="15" spans="1:10" ht="12" customHeight="1">
      <c r="A15" s="394" t="s">
        <v>11</v>
      </c>
      <c r="B15" s="91">
        <v>67704.58992</v>
      </c>
      <c r="C15" s="91">
        <v>64960.71591</v>
      </c>
      <c r="D15" s="91">
        <v>65079.42014</v>
      </c>
      <c r="E15" s="91">
        <v>57031.89969</v>
      </c>
      <c r="F15" s="91">
        <v>51205.7724</v>
      </c>
      <c r="G15" s="91">
        <v>53241.54326</v>
      </c>
      <c r="H15" s="91">
        <v>42363.72568</v>
      </c>
      <c r="I15" s="91">
        <v>38529.38599</v>
      </c>
      <c r="J15" s="259">
        <v>34749.51535722774</v>
      </c>
    </row>
    <row r="16" spans="1:10" ht="12" customHeight="1">
      <c r="A16" s="394" t="s">
        <v>280</v>
      </c>
      <c r="B16" s="91">
        <v>6137.857940000001</v>
      </c>
      <c r="C16" s="91">
        <v>5922.69143</v>
      </c>
      <c r="D16" s="91">
        <v>6220.08014</v>
      </c>
      <c r="E16" s="91">
        <v>5971.70967</v>
      </c>
      <c r="F16" s="91">
        <v>4512.37474</v>
      </c>
      <c r="G16" s="91">
        <v>4239.606019999999</v>
      </c>
      <c r="H16" s="91">
        <v>3735.21378</v>
      </c>
      <c r="I16" s="91">
        <v>2145.66683</v>
      </c>
      <c r="J16" s="259" t="s">
        <v>2</v>
      </c>
    </row>
    <row r="17" spans="1:10" ht="12" customHeight="1">
      <c r="A17" s="394" t="s">
        <v>12</v>
      </c>
      <c r="B17" s="91">
        <v>25905.86229</v>
      </c>
      <c r="C17" s="91">
        <v>24475.188000000002</v>
      </c>
      <c r="D17" s="91">
        <v>25164.801870000003</v>
      </c>
      <c r="E17" s="91">
        <v>23923.015629999998</v>
      </c>
      <c r="F17" s="91">
        <v>16698.55024</v>
      </c>
      <c r="G17" s="91">
        <v>14797.81067</v>
      </c>
      <c r="H17" s="91">
        <v>12619.85251</v>
      </c>
      <c r="I17" s="91">
        <v>10136.03849</v>
      </c>
      <c r="J17" s="259">
        <v>6795.34583</v>
      </c>
    </row>
    <row r="18" spans="1:10" ht="12" customHeight="1">
      <c r="A18" s="394" t="s">
        <v>13</v>
      </c>
      <c r="B18" s="212">
        <v>21868.614840000002</v>
      </c>
      <c r="C18" s="212">
        <v>21702.352600000002</v>
      </c>
      <c r="D18" s="212">
        <v>22268.10436</v>
      </c>
      <c r="E18" s="212">
        <v>21328.28231</v>
      </c>
      <c r="F18" s="212">
        <v>20288.454149999998</v>
      </c>
      <c r="G18" s="212">
        <v>20019.1669</v>
      </c>
      <c r="H18" s="212">
        <v>19184.0105</v>
      </c>
      <c r="I18" s="212">
        <v>18988.29937</v>
      </c>
      <c r="J18" s="256">
        <v>17525.45175</v>
      </c>
    </row>
    <row r="19" spans="1:10" ht="12" customHeight="1">
      <c r="A19" s="394" t="s">
        <v>15</v>
      </c>
      <c r="B19" s="91">
        <v>6242.955900000001</v>
      </c>
      <c r="C19" s="91">
        <v>6377.27679</v>
      </c>
      <c r="D19" s="91">
        <v>7260.00366</v>
      </c>
      <c r="E19" s="91">
        <v>7408.54049</v>
      </c>
      <c r="F19" s="91">
        <v>6318.561030000001</v>
      </c>
      <c r="G19" s="91">
        <v>6022.51509</v>
      </c>
      <c r="H19" s="91">
        <v>4714.7498</v>
      </c>
      <c r="I19" s="91">
        <v>4024.6825400000002</v>
      </c>
      <c r="J19" s="259">
        <v>3528.1574900000005</v>
      </c>
    </row>
    <row r="20" spans="1:12" ht="12" customHeight="1">
      <c r="A20" s="296" t="s">
        <v>80</v>
      </c>
      <c r="B20" s="269">
        <v>1266167.1402499997</v>
      </c>
      <c r="C20" s="269">
        <v>1258697.5028700002</v>
      </c>
      <c r="D20" s="269">
        <v>1361914.1443500002</v>
      </c>
      <c r="E20" s="269">
        <v>1349128.20224</v>
      </c>
      <c r="F20" s="269">
        <v>1284399.9926099998</v>
      </c>
      <c r="G20" s="269">
        <v>1619924.0581599998</v>
      </c>
      <c r="H20" s="269">
        <v>1586960.5764700002</v>
      </c>
      <c r="I20" s="269">
        <v>1537073.6554100001</v>
      </c>
      <c r="J20" s="270">
        <v>1495941.4795234902</v>
      </c>
      <c r="L20" s="30"/>
    </row>
    <row r="21" spans="1:12" ht="12" customHeight="1">
      <c r="A21" s="95"/>
      <c r="B21" s="97"/>
      <c r="C21" s="97"/>
      <c r="D21" s="97"/>
      <c r="E21" s="97"/>
      <c r="F21" s="97"/>
      <c r="G21" s="97"/>
      <c r="H21" s="97"/>
      <c r="I21" s="97"/>
      <c r="J21" s="97"/>
      <c r="L21" s="30"/>
    </row>
    <row r="22" spans="1:10" ht="12" customHeight="1">
      <c r="A22" s="265" t="s">
        <v>199</v>
      </c>
      <c r="B22" s="266" t="s">
        <v>337</v>
      </c>
      <c r="C22" s="266" t="s">
        <v>338</v>
      </c>
      <c r="D22" s="266" t="s">
        <v>339</v>
      </c>
      <c r="E22" s="266" t="s">
        <v>340</v>
      </c>
      <c r="F22" s="266" t="s">
        <v>341</v>
      </c>
      <c r="G22" s="266" t="s">
        <v>342</v>
      </c>
      <c r="H22" s="266" t="s">
        <v>343</v>
      </c>
      <c r="I22" s="266" t="s">
        <v>279</v>
      </c>
      <c r="J22" s="267" t="s">
        <v>271</v>
      </c>
    </row>
    <row r="23" spans="1:13" ht="12" customHeight="1">
      <c r="A23" s="394" t="s">
        <v>6</v>
      </c>
      <c r="B23" s="223">
        <v>0.012335649508533164</v>
      </c>
      <c r="C23" s="223">
        <v>-0.05287283561890532</v>
      </c>
      <c r="D23" s="223">
        <v>0.02272587747448096</v>
      </c>
      <c r="E23" s="223">
        <v>0.03170919894974422</v>
      </c>
      <c r="F23" s="223">
        <v>0.007033555801668756</v>
      </c>
      <c r="G23" s="223">
        <v>0.0324413314176244</v>
      </c>
      <c r="H23" s="223">
        <v>0.025678812216777924</v>
      </c>
      <c r="I23" s="223">
        <v>0.017633532455197498</v>
      </c>
      <c r="J23" s="372">
        <v>0.014234108625388098</v>
      </c>
      <c r="M23" s="171"/>
    </row>
    <row r="24" spans="1:10" ht="12" customHeight="1">
      <c r="A24" s="394" t="s">
        <v>7</v>
      </c>
      <c r="B24" s="223">
        <v>0.012048009028381435</v>
      </c>
      <c r="C24" s="223">
        <v>-0.0399748174755008</v>
      </c>
      <c r="D24" s="223">
        <v>0.03768826407106185</v>
      </c>
      <c r="E24" s="223">
        <v>0.024642862702568102</v>
      </c>
      <c r="F24" s="223">
        <v>0.012855618683218717</v>
      </c>
      <c r="G24" s="223">
        <v>0.028937463496939264</v>
      </c>
      <c r="H24" s="223">
        <v>0.021059955163388544</v>
      </c>
      <c r="I24" s="223">
        <v>0.010596920810477473</v>
      </c>
      <c r="J24" s="372">
        <v>0.01375791277981131</v>
      </c>
    </row>
    <row r="25" spans="1:10" ht="12" customHeight="1">
      <c r="A25" s="394" t="s">
        <v>8</v>
      </c>
      <c r="B25" s="223">
        <v>0.006476765831899156</v>
      </c>
      <c r="C25" s="223">
        <v>-0.018444459766944643</v>
      </c>
      <c r="D25" s="223">
        <v>0.020166991411267432</v>
      </c>
      <c r="E25" s="223">
        <v>0.015058477444414242</v>
      </c>
      <c r="F25" s="223">
        <v>0.011293234168531896</v>
      </c>
      <c r="G25" s="223">
        <v>0.01570980139055944</v>
      </c>
      <c r="H25" s="223">
        <v>0.01017225412113354</v>
      </c>
      <c r="I25" s="223">
        <v>0.006968017248453862</v>
      </c>
      <c r="J25" s="372">
        <v>0.008737206502107187</v>
      </c>
    </row>
    <row r="26" spans="1:10" ht="11.25" customHeight="1">
      <c r="A26" s="394" t="s">
        <v>9</v>
      </c>
      <c r="B26" s="223">
        <v>-0.012986199716636171</v>
      </c>
      <c r="C26" s="223">
        <v>-0.007797755426973696</v>
      </c>
      <c r="D26" s="223">
        <v>-0.005069120862987053</v>
      </c>
      <c r="E26" s="223">
        <v>-0.0008338544923910396</v>
      </c>
      <c r="F26" s="223">
        <v>-0.00035503415274174</v>
      </c>
      <c r="G26" s="223">
        <v>0.0007646795297606701</v>
      </c>
      <c r="H26" s="223">
        <v>-0.000717819680608911</v>
      </c>
      <c r="I26" s="223">
        <v>0.004613690642349955</v>
      </c>
      <c r="J26" s="372">
        <v>0.0035718454534841015</v>
      </c>
    </row>
    <row r="27" spans="1:10" ht="12" customHeight="1">
      <c r="A27" s="394" t="s">
        <v>10</v>
      </c>
      <c r="B27" s="223">
        <v>-0.017803577614979638</v>
      </c>
      <c r="C27" s="223">
        <v>-0.013553049436123121</v>
      </c>
      <c r="D27" s="223">
        <v>-0.009167265429498861</v>
      </c>
      <c r="E27" s="223">
        <v>-0.0016654986189552634</v>
      </c>
      <c r="F27" s="223">
        <v>-0.0006097611219604282</v>
      </c>
      <c r="G27" s="223">
        <v>0.001237531866445707</v>
      </c>
      <c r="H27" s="223">
        <v>-0.0010878433505576712</v>
      </c>
      <c r="I27" s="223">
        <v>0.003514836746171035</v>
      </c>
      <c r="J27" s="372">
        <v>0.005806118884027267</v>
      </c>
    </row>
    <row r="28" spans="1:10" ht="12" customHeight="1">
      <c r="A28" s="394" t="s">
        <v>214</v>
      </c>
      <c r="B28" s="223" t="s">
        <v>2</v>
      </c>
      <c r="C28" s="223" t="s">
        <v>2</v>
      </c>
      <c r="D28" s="223" t="s">
        <v>2</v>
      </c>
      <c r="E28" s="223" t="s">
        <v>2</v>
      </c>
      <c r="F28" s="231" t="s">
        <v>2</v>
      </c>
      <c r="G28" s="223" t="s">
        <v>2</v>
      </c>
      <c r="H28" s="223" t="s">
        <v>2</v>
      </c>
      <c r="I28" s="223" t="s">
        <v>2</v>
      </c>
      <c r="J28" s="372" t="s">
        <v>2</v>
      </c>
    </row>
    <row r="29" spans="1:10" ht="12" customHeight="1">
      <c r="A29" s="394" t="s">
        <v>267</v>
      </c>
      <c r="B29" s="223">
        <v>-0.03168758665650517</v>
      </c>
      <c r="C29" s="223">
        <v>-0.10663133890046428</v>
      </c>
      <c r="D29" s="223">
        <v>-0.04965114012862992</v>
      </c>
      <c r="E29" s="223">
        <v>0.04347154094573402</v>
      </c>
      <c r="F29" s="231">
        <v>-0.02254963543695898</v>
      </c>
      <c r="G29" s="223">
        <v>0.01312249270972643</v>
      </c>
      <c r="H29" s="223">
        <v>-0.004315184959414964</v>
      </c>
      <c r="I29" s="223">
        <v>0.26816665310440246</v>
      </c>
      <c r="J29" s="372">
        <v>0.2040218975420376</v>
      </c>
    </row>
    <row r="30" spans="1:10" ht="12" customHeight="1">
      <c r="A30" s="394" t="s">
        <v>11</v>
      </c>
      <c r="B30" s="223">
        <v>-0.007513340924821921</v>
      </c>
      <c r="C30" s="223">
        <v>-0.09889844575222573</v>
      </c>
      <c r="D30" s="223">
        <v>-0.03545541874072122</v>
      </c>
      <c r="E30" s="223">
        <v>0.06490111388952036</v>
      </c>
      <c r="F30" s="223">
        <v>0.0014694316817749353</v>
      </c>
      <c r="G30" s="223">
        <v>0.05420707561063409</v>
      </c>
      <c r="H30" s="223">
        <v>0.09249636497985825</v>
      </c>
      <c r="I30" s="223">
        <v>0.09419297627896661</v>
      </c>
      <c r="J30" s="372">
        <v>0.03015932722534176</v>
      </c>
    </row>
    <row r="31" spans="1:10" ht="12" customHeight="1">
      <c r="A31" s="394" t="s">
        <v>280</v>
      </c>
      <c r="B31" s="223">
        <v>-0.036730799809190695</v>
      </c>
      <c r="C31" s="223">
        <v>-0.10246895961181668</v>
      </c>
      <c r="D31" s="223">
        <v>-0.04834985739508346</v>
      </c>
      <c r="E31" s="223">
        <v>0.043213374893737555</v>
      </c>
      <c r="F31" s="223">
        <v>-0.02081021087680357</v>
      </c>
      <c r="G31" s="223">
        <v>0.010514510023832857</v>
      </c>
      <c r="H31" s="223">
        <v>0.013354169626367485</v>
      </c>
      <c r="I31" s="223">
        <v>0.09984375000000001</v>
      </c>
      <c r="J31" s="372" t="s">
        <v>2</v>
      </c>
    </row>
    <row r="32" spans="1:10" ht="12" customHeight="1">
      <c r="A32" s="394" t="s">
        <v>12</v>
      </c>
      <c r="B32" s="223">
        <v>-0.007606543711576541</v>
      </c>
      <c r="C32" s="223">
        <v>-0.09912700647704864</v>
      </c>
      <c r="D32" s="223">
        <v>-0.03452963567156064</v>
      </c>
      <c r="E32" s="223">
        <v>0.06372312734985042</v>
      </c>
      <c r="F32" s="223">
        <v>0.0032</v>
      </c>
      <c r="G32" s="223">
        <v>0.05402650356778804</v>
      </c>
      <c r="H32" s="223">
        <v>0.09048465984882181</v>
      </c>
      <c r="I32" s="223">
        <v>0.09975550122249399</v>
      </c>
      <c r="J32" s="372">
        <v>0.051008608505717534</v>
      </c>
    </row>
    <row r="33" spans="1:10" ht="12" customHeight="1">
      <c r="A33" s="394" t="s">
        <v>13</v>
      </c>
      <c r="B33" s="216">
        <v>-0.012577065351418004</v>
      </c>
      <c r="C33" s="216">
        <v>-0.05296837778504371</v>
      </c>
      <c r="D33" s="216">
        <v>0.014788832535431506</v>
      </c>
      <c r="E33" s="216">
        <v>0.024723139693024976</v>
      </c>
      <c r="F33" s="216">
        <v>0.005322525513941301</v>
      </c>
      <c r="G33" s="216">
        <v>0.02790744365808351</v>
      </c>
      <c r="H33" s="216">
        <v>0.02127332376460922</v>
      </c>
      <c r="I33" s="216">
        <v>0.027169334456613292</v>
      </c>
      <c r="J33" s="300">
        <v>0.01773752746369439</v>
      </c>
    </row>
    <row r="34" spans="1:10" ht="12" customHeight="1">
      <c r="A34" s="404" t="s">
        <v>15</v>
      </c>
      <c r="B34" s="405">
        <v>-0.04049480181092602</v>
      </c>
      <c r="C34" s="405">
        <v>-0.14090980077192516</v>
      </c>
      <c r="D34" s="405">
        <v>-0.05188679245283023</v>
      </c>
      <c r="E34" s="405">
        <v>0.07829392534022661</v>
      </c>
      <c r="F34" s="405">
        <v>-0.023200201999197922</v>
      </c>
      <c r="G34" s="405">
        <v>0.04866632919278846</v>
      </c>
      <c r="H34" s="405">
        <v>0.06885701680637313</v>
      </c>
      <c r="I34" s="405">
        <v>0.07292262074878542</v>
      </c>
      <c r="J34" s="406">
        <v>0.027465014911676855</v>
      </c>
    </row>
    <row r="37" spans="1:6" ht="18.5">
      <c r="A37" s="29" t="s">
        <v>200</v>
      </c>
      <c r="B37" s="26"/>
      <c r="C37" s="26"/>
      <c r="D37" s="26"/>
      <c r="E37" s="26"/>
      <c r="F37" s="24"/>
    </row>
    <row r="38" spans="2:6" ht="12" customHeight="1">
      <c r="B38" s="26"/>
      <c r="C38" s="26"/>
      <c r="D38" s="26"/>
      <c r="E38" s="26"/>
      <c r="F38" s="45"/>
    </row>
    <row r="39" spans="1:6" ht="12" customHeight="1">
      <c r="A39" s="265" t="s">
        <v>197</v>
      </c>
      <c r="B39" s="283">
        <v>2021</v>
      </c>
      <c r="C39" s="283">
        <v>2020</v>
      </c>
      <c r="D39" s="283">
        <v>2019</v>
      </c>
      <c r="E39" s="283">
        <v>2018</v>
      </c>
      <c r="F39" s="267">
        <v>2017</v>
      </c>
    </row>
    <row r="40" spans="1:6" ht="12" customHeight="1">
      <c r="A40" s="394" t="s">
        <v>6</v>
      </c>
      <c r="B40" s="453">
        <v>209538.03117</v>
      </c>
      <c r="C40" s="453">
        <v>231725.03054</v>
      </c>
      <c r="D40" s="453">
        <v>197745.76838999998</v>
      </c>
      <c r="E40" s="453">
        <v>167009.24652000002</v>
      </c>
      <c r="F40" s="254">
        <v>135326.98583000002</v>
      </c>
    </row>
    <row r="41" spans="1:9" ht="12" customHeight="1">
      <c r="A41" s="394" t="s">
        <v>7</v>
      </c>
      <c r="B41" s="35">
        <v>824530.72089</v>
      </c>
      <c r="C41" s="35">
        <v>1003440.53279</v>
      </c>
      <c r="D41" s="35">
        <v>913402.02038</v>
      </c>
      <c r="E41" s="35">
        <v>812853.41462</v>
      </c>
      <c r="F41" s="254">
        <v>749904.42391</v>
      </c>
      <c r="I41" s="23"/>
    </row>
    <row r="42" spans="1:9" ht="12" customHeight="1">
      <c r="A42" s="394" t="s">
        <v>8</v>
      </c>
      <c r="B42" s="35">
        <v>106715.05111</v>
      </c>
      <c r="C42" s="35">
        <v>145346.57872999998</v>
      </c>
      <c r="D42" s="35">
        <v>133740.77705</v>
      </c>
      <c r="E42" s="35">
        <v>113587.95403000001</v>
      </c>
      <c r="F42" s="254">
        <v>94507.38707</v>
      </c>
      <c r="I42" s="23"/>
    </row>
    <row r="43" spans="1:9" ht="12" customHeight="1">
      <c r="A43" s="394" t="s">
        <v>9</v>
      </c>
      <c r="B43" s="35">
        <v>33722.51489</v>
      </c>
      <c r="C43" s="35">
        <v>53420.434030000004</v>
      </c>
      <c r="D43" s="35">
        <v>56452.772130000005</v>
      </c>
      <c r="E43" s="35">
        <v>59326.56923</v>
      </c>
      <c r="F43" s="254">
        <v>64216.822140000004</v>
      </c>
      <c r="I43" s="23"/>
    </row>
    <row r="44" spans="1:9" ht="12" customHeight="1">
      <c r="A44" s="394" t="s">
        <v>10</v>
      </c>
      <c r="B44" s="91">
        <v>14322.60459</v>
      </c>
      <c r="C44" s="91">
        <v>24620.307</v>
      </c>
      <c r="D44" s="91">
        <v>22415.40619</v>
      </c>
      <c r="E44" s="91">
        <v>20429.04002</v>
      </c>
      <c r="F44" s="259">
        <v>20762.707530000003</v>
      </c>
      <c r="I44" s="23"/>
    </row>
    <row r="45" spans="1:9" ht="12" customHeight="1">
      <c r="A45" s="394" t="s">
        <v>214</v>
      </c>
      <c r="B45" s="91" t="s">
        <v>2</v>
      </c>
      <c r="C45" s="91" t="s">
        <v>2</v>
      </c>
      <c r="D45" s="91">
        <v>2728.08948</v>
      </c>
      <c r="E45" s="91">
        <v>2197.31629</v>
      </c>
      <c r="F45" s="259" t="s">
        <v>2</v>
      </c>
      <c r="I45" s="23"/>
    </row>
    <row r="46" spans="1:9" ht="12" customHeight="1">
      <c r="A46" s="394" t="s">
        <v>267</v>
      </c>
      <c r="B46" s="91">
        <v>44635.8318</v>
      </c>
      <c r="C46" s="91">
        <v>4696.6991</v>
      </c>
      <c r="D46" s="91" t="s">
        <v>2</v>
      </c>
      <c r="E46" s="91" t="s">
        <v>2</v>
      </c>
      <c r="F46" s="259" t="s">
        <v>2</v>
      </c>
      <c r="I46" s="23"/>
    </row>
    <row r="47" spans="1:9" ht="12" customHeight="1">
      <c r="A47" s="394" t="s">
        <v>11</v>
      </c>
      <c r="B47" s="91">
        <v>57031.89969</v>
      </c>
      <c r="C47" s="91">
        <v>38529.38599</v>
      </c>
      <c r="D47" s="91">
        <v>22626.062260000002</v>
      </c>
      <c r="E47" s="91">
        <v>11348.14701</v>
      </c>
      <c r="F47" s="259">
        <v>7456.8552199999995</v>
      </c>
      <c r="I47" s="23"/>
    </row>
    <row r="48" spans="1:9" ht="12" customHeight="1">
      <c r="A48" s="394" t="s">
        <v>280</v>
      </c>
      <c r="B48" s="91">
        <v>5971.70967</v>
      </c>
      <c r="C48" s="91">
        <v>2145.66683</v>
      </c>
      <c r="D48" s="91" t="s">
        <v>2</v>
      </c>
      <c r="E48" s="91" t="s">
        <v>2</v>
      </c>
      <c r="F48" s="259" t="s">
        <v>2</v>
      </c>
      <c r="I48" s="23"/>
    </row>
    <row r="49" spans="1:9" ht="12" customHeight="1">
      <c r="A49" s="394" t="s">
        <v>12</v>
      </c>
      <c r="B49" s="91">
        <v>23923.015629999998</v>
      </c>
      <c r="C49" s="91">
        <v>10136.03849</v>
      </c>
      <c r="D49" s="91">
        <v>5063.39668</v>
      </c>
      <c r="E49" s="91">
        <v>2082.1787600000002</v>
      </c>
      <c r="F49" s="259">
        <v>1491.0095900000001</v>
      </c>
      <c r="I49" s="23"/>
    </row>
    <row r="50" spans="1:9" ht="12" customHeight="1">
      <c r="A50" s="394" t="s">
        <v>13</v>
      </c>
      <c r="B50" s="212">
        <v>21328.28231</v>
      </c>
      <c r="C50" s="212">
        <v>18988.29937</v>
      </c>
      <c r="D50" s="212">
        <v>16352.403880000002</v>
      </c>
      <c r="E50" s="212">
        <v>14891.75847</v>
      </c>
      <c r="F50" s="256">
        <v>14085.949050000001</v>
      </c>
      <c r="I50" s="23"/>
    </row>
    <row r="51" spans="1:9" ht="12" customHeight="1">
      <c r="A51" s="394" t="s">
        <v>14</v>
      </c>
      <c r="B51" s="91" t="s">
        <v>2</v>
      </c>
      <c r="C51" s="91" t="s">
        <v>2</v>
      </c>
      <c r="D51" s="91" t="s">
        <v>2</v>
      </c>
      <c r="E51" s="91">
        <v>8094.16542</v>
      </c>
      <c r="F51" s="259">
        <v>10674.41955</v>
      </c>
      <c r="I51" s="23"/>
    </row>
    <row r="52" spans="1:9" ht="12" customHeight="1">
      <c r="A52" s="394" t="s">
        <v>15</v>
      </c>
      <c r="B52" s="91">
        <v>7408.54049</v>
      </c>
      <c r="C52" s="91">
        <v>4024.6825400000002</v>
      </c>
      <c r="D52" s="91">
        <v>3454.48676</v>
      </c>
      <c r="E52" s="91">
        <v>2612.67315</v>
      </c>
      <c r="F52" s="259">
        <v>3802.92788</v>
      </c>
      <c r="I52" s="23"/>
    </row>
    <row r="53" spans="1:9" ht="12" customHeight="1">
      <c r="A53" s="394" t="s">
        <v>16</v>
      </c>
      <c r="B53" s="91" t="s">
        <v>2</v>
      </c>
      <c r="C53" s="91" t="s">
        <v>2</v>
      </c>
      <c r="D53" s="91" t="s">
        <v>2</v>
      </c>
      <c r="E53" s="91" t="s">
        <v>2</v>
      </c>
      <c r="F53" s="259">
        <v>544.0274900000001</v>
      </c>
      <c r="I53" s="23"/>
    </row>
    <row r="54" spans="1:9" ht="12" customHeight="1">
      <c r="A54" s="296" t="s">
        <v>80</v>
      </c>
      <c r="B54" s="284">
        <v>1349128.20224</v>
      </c>
      <c r="C54" s="284">
        <v>1537073.6554100001</v>
      </c>
      <c r="D54" s="284">
        <v>1373981.1832</v>
      </c>
      <c r="E54" s="284">
        <v>1214432.46352</v>
      </c>
      <c r="F54" s="354">
        <v>1102229.48777</v>
      </c>
      <c r="I54" s="23"/>
    </row>
    <row r="55" spans="2:9" ht="12" customHeight="1">
      <c r="B55" s="26"/>
      <c r="C55" s="26"/>
      <c r="D55" s="26"/>
      <c r="E55" s="26"/>
      <c r="F55" s="45"/>
      <c r="I55" s="23"/>
    </row>
    <row r="56" spans="1:6" ht="12" customHeight="1">
      <c r="A56" s="265" t="s">
        <v>201</v>
      </c>
      <c r="B56" s="283">
        <v>2021</v>
      </c>
      <c r="C56" s="283">
        <v>2020</v>
      </c>
      <c r="D56" s="283">
        <v>2019</v>
      </c>
      <c r="E56" s="283">
        <v>2018</v>
      </c>
      <c r="F56" s="267">
        <v>2017</v>
      </c>
    </row>
    <row r="57" spans="1:9" ht="12" customHeight="1">
      <c r="A57" s="450" t="s">
        <v>6</v>
      </c>
      <c r="B57" s="452">
        <v>0.10021613921330252</v>
      </c>
      <c r="C57" s="452">
        <v>0.07567321219806988</v>
      </c>
      <c r="D57" s="452">
        <v>0.05795663384740091</v>
      </c>
      <c r="E57" s="452">
        <v>-0.001381668469348507</v>
      </c>
      <c r="F57" s="451">
        <v>0.035007005734591035</v>
      </c>
      <c r="I57" s="43"/>
    </row>
    <row r="58" spans="1:9" ht="12" customHeight="1">
      <c r="A58" s="394" t="s">
        <v>7</v>
      </c>
      <c r="B58" s="79">
        <v>0.09033583284557878</v>
      </c>
      <c r="C58" s="79">
        <v>0.04951986879697734</v>
      </c>
      <c r="D58" s="79">
        <v>0.057898512074451514</v>
      </c>
      <c r="E58" s="79">
        <v>0.0014489461372690915</v>
      </c>
      <c r="F58" s="325">
        <v>0.028224940974458157</v>
      </c>
      <c r="I58" s="43"/>
    </row>
    <row r="59" spans="1:6" ht="12" customHeight="1">
      <c r="A59" s="394" t="s">
        <v>8</v>
      </c>
      <c r="B59" s="79">
        <v>0.05325430635302819</v>
      </c>
      <c r="C59" s="79">
        <v>0.009438124939235681</v>
      </c>
      <c r="D59" s="79">
        <v>0.0346100278551531</v>
      </c>
      <c r="E59" s="79">
        <v>0.010832583786320349</v>
      </c>
      <c r="F59" s="325">
        <v>0.023445879960936944</v>
      </c>
    </row>
    <row r="60" spans="1:6" ht="12" customHeight="1">
      <c r="A60" s="394" t="s">
        <v>9</v>
      </c>
      <c r="B60" s="79">
        <v>-0.0011423366960225945</v>
      </c>
      <c r="C60" s="79">
        <v>0.0015151163779441035</v>
      </c>
      <c r="D60" s="79">
        <v>0.012983046865823633</v>
      </c>
      <c r="E60" s="79">
        <v>0.0006974047141423689</v>
      </c>
      <c r="F60" s="325">
        <v>-0.006051731792231729</v>
      </c>
    </row>
    <row r="61" spans="1:6" ht="12" customHeight="1">
      <c r="A61" s="394" t="s">
        <v>10</v>
      </c>
      <c r="B61" s="79">
        <v>-0.002126239276089681</v>
      </c>
      <c r="C61" s="79">
        <v>0.004295575309132493</v>
      </c>
      <c r="D61" s="79">
        <v>0.013080444735120933</v>
      </c>
      <c r="E61" s="79">
        <v>0.004624598822369874</v>
      </c>
      <c r="F61" s="325">
        <v>-0.003717815300949945</v>
      </c>
    </row>
    <row r="62" spans="1:6" ht="12" customHeight="1">
      <c r="A62" s="394" t="s">
        <v>214</v>
      </c>
      <c r="B62" s="79" t="s">
        <v>2</v>
      </c>
      <c r="C62" s="79" t="s">
        <v>2</v>
      </c>
      <c r="D62" s="79">
        <v>0.03814381726897964</v>
      </c>
      <c r="E62" s="79">
        <v>-0.025235705239457618</v>
      </c>
      <c r="F62" s="325" t="s">
        <v>2</v>
      </c>
    </row>
    <row r="63" spans="1:6" ht="12" customHeight="1">
      <c r="A63" s="394" t="s">
        <v>267</v>
      </c>
      <c r="B63" s="79">
        <v>0.028866822804709757</v>
      </c>
      <c r="C63" s="79">
        <v>0.9480625</v>
      </c>
      <c r="D63" s="79" t="s">
        <v>2</v>
      </c>
      <c r="E63" s="79" t="s">
        <v>2</v>
      </c>
      <c r="F63" s="325" t="s">
        <v>2</v>
      </c>
    </row>
    <row r="64" spans="1:6" ht="12" customHeight="1">
      <c r="A64" s="394" t="s">
        <v>11</v>
      </c>
      <c r="B64" s="79">
        <v>0.22826734679283933</v>
      </c>
      <c r="C64" s="79">
        <v>-0.007652005251144178</v>
      </c>
      <c r="D64" s="79">
        <v>0.25637825227715116</v>
      </c>
      <c r="E64" s="79">
        <v>-0.05441746754341603</v>
      </c>
      <c r="F64" s="325">
        <v>0.06157150528011446</v>
      </c>
    </row>
    <row r="65" spans="1:6" ht="12" customHeight="1">
      <c r="A65" s="394" t="s">
        <v>280</v>
      </c>
      <c r="B65" s="79">
        <v>0.04602926552067044</v>
      </c>
      <c r="C65" s="79">
        <v>0.09984375000000001</v>
      </c>
      <c r="D65" s="79" t="s">
        <v>2</v>
      </c>
      <c r="E65" s="79" t="s">
        <v>2</v>
      </c>
      <c r="F65" s="325" t="s">
        <v>2</v>
      </c>
    </row>
    <row r="66" spans="1:6" ht="12" customHeight="1">
      <c r="A66" s="394" t="s">
        <v>12</v>
      </c>
      <c r="B66" s="79">
        <v>0.22654513116940866</v>
      </c>
      <c r="C66" s="79">
        <v>0.05130302676171539</v>
      </c>
      <c r="D66" s="79">
        <v>0.2637719686900015</v>
      </c>
      <c r="E66" s="79">
        <v>-0.06953414868764596</v>
      </c>
      <c r="F66" s="325">
        <v>0.09336130675857945</v>
      </c>
    </row>
    <row r="67" spans="1:6" ht="12" customHeight="1">
      <c r="A67" s="394" t="s">
        <v>13</v>
      </c>
      <c r="B67" s="234">
        <v>0.0814537625589502</v>
      </c>
      <c r="C67" s="234">
        <v>0.08613106174489182</v>
      </c>
      <c r="D67" s="234">
        <v>0.08283595586905412</v>
      </c>
      <c r="E67" s="234">
        <v>-0.0159003263126668</v>
      </c>
      <c r="F67" s="399">
        <v>0.052378574104132936</v>
      </c>
    </row>
    <row r="68" spans="1:6" ht="12" customHeight="1">
      <c r="A68" s="394" t="s">
        <v>14</v>
      </c>
      <c r="B68" s="79" t="s">
        <v>2</v>
      </c>
      <c r="C68" s="79" t="s">
        <v>2</v>
      </c>
      <c r="D68" s="79" t="s">
        <v>2</v>
      </c>
      <c r="E68" s="79">
        <v>-0.05496035617361694</v>
      </c>
      <c r="F68" s="325">
        <v>-0.005626499223931214</v>
      </c>
    </row>
    <row r="69" spans="1:6" ht="12" customHeight="1">
      <c r="A69" s="394" t="s">
        <v>15</v>
      </c>
      <c r="B69" s="79">
        <v>0.18059151107522498</v>
      </c>
      <c r="C69" s="79">
        <v>0.08412522222523044</v>
      </c>
      <c r="D69" s="79">
        <v>0.19422560863895488</v>
      </c>
      <c r="E69" s="79">
        <v>-0.13804923362749655</v>
      </c>
      <c r="F69" s="325">
        <v>0.13655559778706872</v>
      </c>
    </row>
    <row r="70" spans="1:6" ht="12" customHeight="1">
      <c r="A70" s="404" t="s">
        <v>16</v>
      </c>
      <c r="B70" s="405" t="s">
        <v>2</v>
      </c>
      <c r="C70" s="405" t="s">
        <v>2</v>
      </c>
      <c r="D70" s="405" t="s">
        <v>2</v>
      </c>
      <c r="E70" s="405" t="s">
        <v>2</v>
      </c>
      <c r="F70" s="406">
        <v>-0.011633737839735203</v>
      </c>
    </row>
  </sheetData>
  <conditionalFormatting sqref="J21">
    <cfRule type="cellIs" priority="36" operator="greaterThan" stopIfTrue="1">
      <formula>10</formula>
    </cfRule>
  </conditionalFormatting>
  <conditionalFormatting sqref="I20:I21">
    <cfRule type="cellIs" priority="35" operator="greaterThan" stopIfTrue="1">
      <formula>10</formula>
    </cfRule>
  </conditionalFormatting>
  <conditionalFormatting sqref="G20:I20">
    <cfRule type="cellIs" priority="34" operator="greaterThan" stopIfTrue="1">
      <formula>10</formula>
    </cfRule>
  </conditionalFormatting>
  <conditionalFormatting sqref="D20:G20">
    <cfRule type="cellIs" priority="33" operator="greaterThan" stopIfTrue="1">
      <formula>10</formula>
    </cfRule>
  </conditionalFormatting>
  <conditionalFormatting sqref="C20">
    <cfRule type="cellIs" priority="32" operator="greaterThan" stopIfTrue="1">
      <formula>10</formula>
    </cfRule>
  </conditionalFormatting>
  <conditionalFormatting sqref="B20">
    <cfRule type="cellIs" priority="31" operator="greaterThan" stopIfTrue="1">
      <formula>10</formula>
    </cfRule>
  </conditionalFormatting>
  <conditionalFormatting sqref="C21">
    <cfRule type="cellIs" priority="16" operator="greaterThan" stopIfTrue="1">
      <formula>10</formula>
    </cfRule>
  </conditionalFormatting>
  <conditionalFormatting sqref="H21">
    <cfRule type="cellIs" priority="21" operator="greaterThan" stopIfTrue="1">
      <formula>10</formula>
    </cfRule>
  </conditionalFormatting>
  <conditionalFormatting sqref="G21">
    <cfRule type="cellIs" priority="20" operator="greaterThan" stopIfTrue="1">
      <formula>10</formula>
    </cfRule>
  </conditionalFormatting>
  <conditionalFormatting sqref="F21">
    <cfRule type="cellIs" priority="19" operator="greaterThan" stopIfTrue="1">
      <formula>10</formula>
    </cfRule>
  </conditionalFormatting>
  <conditionalFormatting sqref="E21">
    <cfRule type="cellIs" priority="18" operator="greaterThan" stopIfTrue="1">
      <formula>10</formula>
    </cfRule>
  </conditionalFormatting>
  <conditionalFormatting sqref="D21">
    <cfRule type="cellIs" priority="17" operator="greaterThan" stopIfTrue="1">
      <formula>10</formula>
    </cfRule>
  </conditionalFormatting>
  <conditionalFormatting sqref="B21">
    <cfRule type="cellIs" priority="15" operator="greaterThan" stopIfTrue="1">
      <formula>10</formula>
    </cfRule>
  </conditionalFormatting>
  <conditionalFormatting sqref="J20">
    <cfRule type="cellIs" priority="13" operator="greaterThan" stopIfTrue="1">
      <formula>10</formula>
    </cfRule>
  </conditionalFormatting>
  <conditionalFormatting sqref="F54">
    <cfRule type="cellIs" priority="12" operator="greaterThan" stopIfTrue="1">
      <formula>10</formula>
    </cfRule>
  </conditionalFormatting>
  <conditionalFormatting sqref="J20:J21">
    <cfRule type="cellIs" priority="11" operator="greaterThan" stopIfTrue="1">
      <formula>10</formula>
    </cfRule>
  </conditionalFormatting>
  <conditionalFormatting sqref="D20">
    <cfRule type="cellIs" priority="10" operator="greaterThan" stopIfTrue="1">
      <formula>10</formula>
    </cfRule>
  </conditionalFormatting>
  <conditionalFormatting sqref="C20">
    <cfRule type="cellIs" priority="9" operator="greaterThan" stopIfTrue="1">
      <formula>10</formula>
    </cfRule>
  </conditionalFormatting>
  <conditionalFormatting sqref="D21">
    <cfRule type="cellIs" priority="3" operator="greaterThan" stopIfTrue="1">
      <formula>10</formula>
    </cfRule>
  </conditionalFormatting>
  <conditionalFormatting sqref="I21">
    <cfRule type="cellIs" priority="8" operator="greaterThan" stopIfTrue="1">
      <formula>10</formula>
    </cfRule>
  </conditionalFormatting>
  <conditionalFormatting sqref="H21">
    <cfRule type="cellIs" priority="7" operator="greaterThan" stopIfTrue="1">
      <formula>10</formula>
    </cfRule>
  </conditionalFormatting>
  <conditionalFormatting sqref="G21">
    <cfRule type="cellIs" priority="6" operator="greaterThan" stopIfTrue="1">
      <formula>10</formula>
    </cfRule>
  </conditionalFormatting>
  <conditionalFormatting sqref="F21">
    <cfRule type="cellIs" priority="5" operator="greaterThan" stopIfTrue="1">
      <formula>10</formula>
    </cfRule>
  </conditionalFormatting>
  <conditionalFormatting sqref="E21">
    <cfRule type="cellIs" priority="4" operator="greaterThan" stopIfTrue="1">
      <formula>10</formula>
    </cfRule>
  </conditionalFormatting>
  <conditionalFormatting sqref="C21">
    <cfRule type="cellIs" priority="2" operator="greaterThan" stopIfTrue="1">
      <formula>10</formula>
    </cfRule>
  </conditionalFormatting>
  <conditionalFormatting sqref="B54:E5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1"/>
  <sheetViews>
    <sheetView showGridLines="0" workbookViewId="0" topLeftCell="A41">
      <selection activeCell="L17" sqref="L17"/>
    </sheetView>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3" t="s">
        <v>0</v>
      </c>
      <c r="B1" s="1"/>
      <c r="C1" s="1"/>
      <c r="D1" s="2"/>
      <c r="E1" s="3"/>
    </row>
    <row r="2" spans="1:5" ht="15.5">
      <c r="A2" s="187">
        <f>Cont!A2</f>
        <v>44834</v>
      </c>
      <c r="B2" s="1"/>
      <c r="C2" s="1"/>
      <c r="D2" s="4"/>
      <c r="E2" s="5"/>
    </row>
    <row r="3" spans="1:17" s="24" customFormat="1" ht="6" customHeight="1">
      <c r="A3" s="6"/>
      <c r="B3" s="6"/>
      <c r="C3" s="6"/>
      <c r="D3" s="7"/>
      <c r="E3" s="7"/>
      <c r="F3" s="7"/>
      <c r="G3" s="7"/>
      <c r="H3" s="7"/>
      <c r="I3" s="7"/>
      <c r="J3" s="7"/>
      <c r="K3" s="7"/>
      <c r="L3" s="7"/>
      <c r="M3" s="23"/>
      <c r="N3" s="23"/>
      <c r="O3" s="23"/>
      <c r="P3" s="23"/>
      <c r="Q3" s="23"/>
    </row>
    <row r="5" spans="1:12" ht="18.5">
      <c r="A5" s="130" t="s">
        <v>45</v>
      </c>
      <c r="L5" s="118" t="s">
        <v>47</v>
      </c>
    </row>
    <row r="7" spans="1:12" ht="11.25" customHeight="1">
      <c r="A7" s="131"/>
      <c r="B7" s="131"/>
      <c r="C7" s="131"/>
      <c r="D7" s="131"/>
      <c r="E7" s="131"/>
      <c r="F7" s="131"/>
      <c r="G7" s="131"/>
      <c r="H7" s="131"/>
      <c r="I7" s="131"/>
      <c r="J7" s="131"/>
      <c r="K7" s="131"/>
      <c r="L7" s="131"/>
    </row>
    <row r="8" spans="1:12" ht="11.25" customHeight="1">
      <c r="A8" s="131"/>
      <c r="B8" s="131"/>
      <c r="C8" s="131"/>
      <c r="D8" s="131"/>
      <c r="E8" s="131"/>
      <c r="F8" s="131"/>
      <c r="G8" s="131"/>
      <c r="H8" s="131"/>
      <c r="I8" s="131"/>
      <c r="J8" s="131"/>
      <c r="K8" s="131"/>
      <c r="L8" s="131"/>
    </row>
    <row r="9" spans="1:12" ht="11.25" customHeight="1">
      <c r="A9" s="131"/>
      <c r="B9" s="131"/>
      <c r="C9" s="131"/>
      <c r="D9" s="131"/>
      <c r="E9" s="131"/>
      <c r="F9" s="131"/>
      <c r="G9" s="131"/>
      <c r="H9" s="131"/>
      <c r="I9" s="131"/>
      <c r="J9" s="131"/>
      <c r="K9" s="131"/>
      <c r="L9" s="131"/>
    </row>
    <row r="10" spans="1:12" ht="11.25" customHeight="1">
      <c r="A10" s="131"/>
      <c r="B10" s="131"/>
      <c r="C10" s="131"/>
      <c r="D10" s="131"/>
      <c r="E10" s="131"/>
      <c r="F10" s="131"/>
      <c r="G10" s="131"/>
      <c r="H10" s="131"/>
      <c r="I10" s="131"/>
      <c r="J10" s="131"/>
      <c r="K10" s="131"/>
      <c r="L10" s="131"/>
    </row>
    <row r="11" spans="1:12" ht="11.25">
      <c r="A11" s="132"/>
      <c r="B11" s="132"/>
      <c r="C11" s="132"/>
      <c r="D11" s="132"/>
      <c r="E11" s="132"/>
      <c r="F11" s="132"/>
      <c r="G11" s="132"/>
      <c r="H11" s="132"/>
      <c r="I11" s="132"/>
      <c r="J11" s="132"/>
      <c r="K11" s="132"/>
      <c r="L11" s="132"/>
    </row>
    <row r="12" spans="1:12" ht="11.25">
      <c r="A12" s="132"/>
      <c r="B12" s="132"/>
      <c r="C12" s="132"/>
      <c r="D12" s="132"/>
      <c r="E12" s="132"/>
      <c r="F12" s="132"/>
      <c r="G12" s="132"/>
      <c r="H12" s="132"/>
      <c r="I12" s="132"/>
      <c r="J12" s="132"/>
      <c r="K12" s="132"/>
      <c r="L12" s="132"/>
    </row>
    <row r="13" spans="1:12" ht="11.25">
      <c r="A13" s="132"/>
      <c r="B13" s="132"/>
      <c r="C13" s="132"/>
      <c r="D13" s="132"/>
      <c r="E13" s="132"/>
      <c r="F13" s="132"/>
      <c r="G13" s="132"/>
      <c r="H13" s="132"/>
      <c r="I13" s="132"/>
      <c r="J13" s="132"/>
      <c r="K13" s="132"/>
      <c r="L13" s="132"/>
    </row>
    <row r="39" ht="18.75">
      <c r="A39" s="130"/>
    </row>
    <row r="40" ht="18.5">
      <c r="A40" s="130"/>
    </row>
    <row r="41" ht="18.5">
      <c r="A41" s="130" t="s">
        <v>46</v>
      </c>
    </row>
  </sheetData>
  <dataValidations count="1" disablePrompts="1">
    <dataValidation type="list" allowBlank="1" showInputMessage="1" showErrorMessage="1" sqref="A2">
      <formula1>quarterly_date</formula1>
    </dataValidation>
  </dataValidations>
  <hyperlinks>
    <hyperlink ref="L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DB7-508B-4BE4-BC8B-C2FCE47AE390}">
  <sheetPr>
    <tabColor rgb="FF0070C0"/>
    <pageSetUpPr fitToPage="1"/>
  </sheetPr>
  <dimension ref="A1:L55"/>
  <sheetViews>
    <sheetView workbookViewId="0" topLeftCell="A1">
      <selection activeCell="H37" sqref="H37"/>
    </sheetView>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7.16015625" style="23" customWidth="1"/>
    <col min="13" max="16384" width="10" style="24" customWidth="1"/>
  </cols>
  <sheetData>
    <row r="1" spans="1:10" s="17" customFormat="1" ht="17.25" customHeight="1">
      <c r="A1" s="13" t="s">
        <v>289</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48</v>
      </c>
      <c r="B5" s="25"/>
      <c r="C5" s="25"/>
      <c r="D5" s="26"/>
      <c r="E5" s="26"/>
      <c r="F5" s="26"/>
      <c r="G5" s="26"/>
      <c r="H5" s="26"/>
      <c r="J5" s="118" t="s">
        <v>47</v>
      </c>
    </row>
    <row r="6" spans="1:10" s="27" customFormat="1" ht="12" customHeight="1">
      <c r="A6" s="25"/>
      <c r="B6" s="25"/>
      <c r="C6" s="25"/>
      <c r="D6" s="26"/>
      <c r="E6" s="26"/>
      <c r="F6" s="26"/>
      <c r="G6" s="26"/>
      <c r="H6" s="26"/>
      <c r="J6" s="28"/>
    </row>
    <row r="7" spans="1:10" s="34" customFormat="1" ht="12" customHeight="1">
      <c r="A7" s="265" t="s">
        <v>49</v>
      </c>
      <c r="B7" s="266" t="s">
        <v>337</v>
      </c>
      <c r="C7" s="266" t="s">
        <v>338</v>
      </c>
      <c r="D7" s="266" t="s">
        <v>339</v>
      </c>
      <c r="E7" s="266" t="s">
        <v>340</v>
      </c>
      <c r="F7" s="266" t="s">
        <v>341</v>
      </c>
      <c r="G7" s="266" t="s">
        <v>342</v>
      </c>
      <c r="H7" s="266" t="s">
        <v>343</v>
      </c>
      <c r="I7" s="266" t="s">
        <v>279</v>
      </c>
      <c r="J7" s="267" t="s">
        <v>271</v>
      </c>
    </row>
    <row r="8" spans="1:12" s="36" customFormat="1" ht="12" customHeight="1">
      <c r="A8" s="258" t="s">
        <v>298</v>
      </c>
      <c r="B8" s="38">
        <v>2336.0618900000004</v>
      </c>
      <c r="C8" s="38">
        <v>1648.0025600000001</v>
      </c>
      <c r="D8" s="38">
        <v>1262.63565</v>
      </c>
      <c r="E8" s="38">
        <v>950.40128</v>
      </c>
      <c r="F8" s="38">
        <v>705.88321</v>
      </c>
      <c r="G8" s="38">
        <v>526.46303</v>
      </c>
      <c r="H8" s="38">
        <v>90.53847</v>
      </c>
      <c r="I8" s="38">
        <v>0</v>
      </c>
      <c r="J8" s="276">
        <v>0</v>
      </c>
      <c r="L8" s="30"/>
    </row>
    <row r="9" spans="1:12" ht="12" customHeight="1">
      <c r="A9" s="258" t="s">
        <v>321</v>
      </c>
      <c r="B9" s="38">
        <v>-1673.4808400000002</v>
      </c>
      <c r="C9" s="38">
        <v>-1045.3710700000001</v>
      </c>
      <c r="D9" s="38">
        <v>-1029.7139200000001</v>
      </c>
      <c r="E9" s="38">
        <v>-673.72997</v>
      </c>
      <c r="F9" s="38">
        <v>-328.53821999999997</v>
      </c>
      <c r="G9" s="38">
        <v>-102.80307</v>
      </c>
      <c r="H9" s="38">
        <v>-1.28455</v>
      </c>
      <c r="I9" s="38">
        <v>0</v>
      </c>
      <c r="J9" s="276">
        <v>0</v>
      </c>
      <c r="L9" s="30"/>
    </row>
    <row r="10" spans="1:12" ht="12" customHeight="1">
      <c r="A10" s="258" t="s">
        <v>302</v>
      </c>
      <c r="B10" s="38">
        <v>-239.01807000000002</v>
      </c>
      <c r="C10" s="38">
        <v>-145.0789</v>
      </c>
      <c r="D10" s="38">
        <v>-101.36402000000001</v>
      </c>
      <c r="E10" s="38">
        <v>-69.34693</v>
      </c>
      <c r="F10" s="38">
        <v>-34.03946</v>
      </c>
      <c r="G10" s="38">
        <v>-8.023330000000001</v>
      </c>
      <c r="H10" s="38">
        <v>-0.2881</v>
      </c>
      <c r="I10" s="38">
        <v>0</v>
      </c>
      <c r="J10" s="276">
        <v>0</v>
      </c>
      <c r="L10" s="30"/>
    </row>
    <row r="11" spans="1:12" ht="12" customHeight="1">
      <c r="A11" s="258" t="s">
        <v>322</v>
      </c>
      <c r="B11" s="38">
        <v>40.751110000000004</v>
      </c>
      <c r="C11" s="38">
        <v>26.68863</v>
      </c>
      <c r="D11" s="38">
        <v>10.701450000000001</v>
      </c>
      <c r="E11" s="38">
        <v>10.847940000000001</v>
      </c>
      <c r="F11" s="38">
        <v>2.30381</v>
      </c>
      <c r="G11" s="38">
        <v>0.22721000000000002</v>
      </c>
      <c r="H11" s="38">
        <v>0</v>
      </c>
      <c r="I11" s="38">
        <v>0</v>
      </c>
      <c r="J11" s="276">
        <v>0</v>
      </c>
      <c r="L11" s="30"/>
    </row>
    <row r="12" spans="1:12" ht="12" customHeight="1">
      <c r="A12" s="258" t="s">
        <v>320</v>
      </c>
      <c r="B12" s="38">
        <v>-1.2926600000000001</v>
      </c>
      <c r="C12" s="38">
        <v>-0.6558999999999999</v>
      </c>
      <c r="D12" s="38">
        <v>-0.30247</v>
      </c>
      <c r="E12" s="38">
        <v>-0.39759999999999995</v>
      </c>
      <c r="F12" s="38">
        <v>-1.26732</v>
      </c>
      <c r="G12" s="38">
        <v>1.37986</v>
      </c>
      <c r="H12" s="38">
        <v>0</v>
      </c>
      <c r="I12" s="38">
        <v>0</v>
      </c>
      <c r="J12" s="276">
        <v>0</v>
      </c>
      <c r="L12" s="30"/>
    </row>
    <row r="13" spans="1:10" ht="12.9" customHeight="1">
      <c r="A13" s="268" t="s">
        <v>58</v>
      </c>
      <c r="B13" s="284">
        <v>463.0214300000002</v>
      </c>
      <c r="C13" s="284">
        <v>483.58532</v>
      </c>
      <c r="D13" s="284">
        <v>141.95668999999978</v>
      </c>
      <c r="E13" s="284">
        <v>217.77472000000006</v>
      </c>
      <c r="F13" s="284">
        <v>344.34202</v>
      </c>
      <c r="G13" s="284">
        <v>417.24370000000005</v>
      </c>
      <c r="H13" s="284">
        <v>88.96582000000001</v>
      </c>
      <c r="I13" s="284">
        <v>0</v>
      </c>
      <c r="J13" s="354">
        <v>0</v>
      </c>
    </row>
    <row r="14" spans="1:10" ht="12" customHeight="1">
      <c r="A14" s="258" t="s">
        <v>59</v>
      </c>
      <c r="B14" s="35">
        <v>-486.26416000000006</v>
      </c>
      <c r="C14" s="35">
        <v>-395.40090000000004</v>
      </c>
      <c r="D14" s="35">
        <v>-379.61368</v>
      </c>
      <c r="E14" s="35">
        <v>-313.89360999999997</v>
      </c>
      <c r="F14" s="35">
        <v>-271.17983999999996</v>
      </c>
      <c r="G14" s="35">
        <v>-294.15426999999994</v>
      </c>
      <c r="H14" s="35">
        <v>-238.25197</v>
      </c>
      <c r="I14" s="35">
        <v>-170.85083000000003</v>
      </c>
      <c r="J14" s="254">
        <v>-143.94661</v>
      </c>
    </row>
    <row r="15" spans="1:10" ht="12" customHeight="1">
      <c r="A15" s="258" t="s">
        <v>62</v>
      </c>
      <c r="B15" s="35">
        <v>-36.353480000000005</v>
      </c>
      <c r="C15" s="35">
        <v>-37.23836</v>
      </c>
      <c r="D15" s="35">
        <v>-10.71869</v>
      </c>
      <c r="E15" s="35">
        <v>-12.03984</v>
      </c>
      <c r="F15" s="35">
        <v>-9.829630000000002</v>
      </c>
      <c r="G15" s="35">
        <v>-83.35549</v>
      </c>
      <c r="H15" s="35">
        <v>0</v>
      </c>
      <c r="I15" s="35">
        <v>0</v>
      </c>
      <c r="J15" s="254">
        <v>-2.599</v>
      </c>
    </row>
    <row r="16" spans="1:10" ht="12" customHeight="1">
      <c r="A16" s="258" t="s">
        <v>63</v>
      </c>
      <c r="B16" s="35">
        <v>-197.16719</v>
      </c>
      <c r="C16" s="35">
        <v>-146.50261</v>
      </c>
      <c r="D16" s="35">
        <v>-132.58699</v>
      </c>
      <c r="E16" s="35">
        <v>-138.39933000000002</v>
      </c>
      <c r="F16" s="35">
        <v>-98.56678</v>
      </c>
      <c r="G16" s="35">
        <v>-68.13544999999999</v>
      </c>
      <c r="H16" s="35">
        <v>-97.92617999999999</v>
      </c>
      <c r="I16" s="35">
        <v>-79.58530999999999</v>
      </c>
      <c r="J16" s="254">
        <v>-52.19865</v>
      </c>
    </row>
    <row r="17" spans="1:10" ht="12" customHeight="1">
      <c r="A17" s="258" t="s">
        <v>177</v>
      </c>
      <c r="B17" s="35">
        <v>-150.16853000000003</v>
      </c>
      <c r="C17" s="35">
        <v>-139.68730000000002</v>
      </c>
      <c r="D17" s="35">
        <v>-119.14773000000001</v>
      </c>
      <c r="E17" s="35">
        <v>-49.140530000000005</v>
      </c>
      <c r="F17" s="35">
        <v>-107.05688</v>
      </c>
      <c r="G17" s="35">
        <v>-84.06395</v>
      </c>
      <c r="H17" s="35">
        <v>-28.47854</v>
      </c>
      <c r="I17" s="35">
        <v>-11.01803</v>
      </c>
      <c r="J17" s="254">
        <v>0</v>
      </c>
    </row>
    <row r="18" spans="1:10" ht="12" customHeight="1">
      <c r="A18" s="258" t="s">
        <v>319</v>
      </c>
      <c r="B18" s="35">
        <v>0</v>
      </c>
      <c r="C18" s="35">
        <v>0</v>
      </c>
      <c r="D18" s="35">
        <v>0</v>
      </c>
      <c r="E18" s="35">
        <v>79.8</v>
      </c>
      <c r="F18" s="35">
        <v>-79.8</v>
      </c>
      <c r="G18" s="35">
        <v>0</v>
      </c>
      <c r="H18" s="35">
        <v>0</v>
      </c>
      <c r="I18" s="35"/>
      <c r="J18" s="254"/>
    </row>
    <row r="19" spans="1:12" ht="12.9" customHeight="1">
      <c r="A19" s="268" t="s">
        <v>64</v>
      </c>
      <c r="B19" s="284">
        <v>-869.9533600000001</v>
      </c>
      <c r="C19" s="284">
        <v>-718.8291700000001</v>
      </c>
      <c r="D19" s="284">
        <v>-642.06709</v>
      </c>
      <c r="E19" s="284">
        <v>-433.67330999999996</v>
      </c>
      <c r="F19" s="284">
        <v>-566.4331299999999</v>
      </c>
      <c r="G19" s="284">
        <v>-529.7091599999999</v>
      </c>
      <c r="H19" s="284">
        <v>-364.65668999999997</v>
      </c>
      <c r="I19" s="284">
        <v>-261.45417000000003</v>
      </c>
      <c r="J19" s="354">
        <v>-198.74426</v>
      </c>
      <c r="L19" s="30"/>
    </row>
    <row r="20" spans="1:10" ht="12" customHeight="1">
      <c r="A20" s="271" t="s">
        <v>301</v>
      </c>
      <c r="B20" s="287">
        <v>-406.9319299999999</v>
      </c>
      <c r="C20" s="287">
        <v>-235.24385000000007</v>
      </c>
      <c r="D20" s="287">
        <v>-500.11040000000025</v>
      </c>
      <c r="E20" s="287">
        <v>-215.8985899999999</v>
      </c>
      <c r="F20" s="287">
        <v>-222.0911099999999</v>
      </c>
      <c r="G20" s="287">
        <v>-112.46545999999984</v>
      </c>
      <c r="H20" s="287">
        <v>-275.69086999999996</v>
      </c>
      <c r="I20" s="287">
        <v>-261.45417000000003</v>
      </c>
      <c r="J20" s="288">
        <v>-198.74426</v>
      </c>
    </row>
    <row r="21" spans="1:10" ht="12" customHeight="1">
      <c r="A21" s="255" t="s">
        <v>299</v>
      </c>
      <c r="B21" s="38">
        <v>-25.278549999999996</v>
      </c>
      <c r="C21" s="38">
        <v>-0.10618000000000105</v>
      </c>
      <c r="D21" s="38">
        <v>1.4566100000000008</v>
      </c>
      <c r="E21" s="38">
        <v>3.78372</v>
      </c>
      <c r="F21" s="38">
        <v>0.20018000000000002</v>
      </c>
      <c r="G21" s="38">
        <v>0.18919999999999998</v>
      </c>
      <c r="H21" s="38">
        <v>0.17688</v>
      </c>
      <c r="I21" s="38">
        <v>0.06096</v>
      </c>
      <c r="J21" s="276">
        <v>0.029580000000000002</v>
      </c>
    </row>
    <row r="22" spans="1:10" ht="12" customHeight="1">
      <c r="A22" s="258" t="s">
        <v>67</v>
      </c>
      <c r="B22" s="35">
        <v>0</v>
      </c>
      <c r="C22" s="35">
        <v>0</v>
      </c>
      <c r="D22" s="35">
        <v>0</v>
      </c>
      <c r="E22" s="35">
        <v>-0.7204</v>
      </c>
      <c r="F22" s="35">
        <v>-0.44819000000000003</v>
      </c>
      <c r="G22" s="35">
        <v>-0.0015</v>
      </c>
      <c r="H22" s="35">
        <v>0</v>
      </c>
      <c r="I22" s="35">
        <v>0</v>
      </c>
      <c r="J22" s="254">
        <v>0</v>
      </c>
    </row>
    <row r="23" spans="1:12" ht="12.9" customHeight="1">
      <c r="A23" s="268" t="s">
        <v>68</v>
      </c>
      <c r="B23" s="284">
        <v>-432.2104799999999</v>
      </c>
      <c r="C23" s="284">
        <v>-235.35003000000006</v>
      </c>
      <c r="D23" s="284">
        <v>-498.65379000000024</v>
      </c>
      <c r="E23" s="284">
        <v>-212.83526999999992</v>
      </c>
      <c r="F23" s="284">
        <v>-222.33911999999992</v>
      </c>
      <c r="G23" s="284">
        <v>-112.27775999999983</v>
      </c>
      <c r="H23" s="284">
        <v>-275.51399</v>
      </c>
      <c r="I23" s="284">
        <v>-261.39321</v>
      </c>
      <c r="J23" s="354">
        <v>-198.71468</v>
      </c>
      <c r="L23" s="30"/>
    </row>
    <row r="24" spans="1:12" s="42" customFormat="1" ht="12.9" customHeight="1">
      <c r="A24" s="22"/>
      <c r="B24" s="22"/>
      <c r="C24" s="22"/>
      <c r="D24" s="22"/>
      <c r="E24" s="22"/>
      <c r="F24" s="22"/>
      <c r="G24" s="22"/>
      <c r="H24" s="22"/>
      <c r="I24" s="22"/>
      <c r="J24" s="22"/>
      <c r="K24" s="22"/>
      <c r="L24" s="22"/>
    </row>
    <row r="25" spans="1:7" ht="12" customHeight="1">
      <c r="A25" s="44"/>
      <c r="B25" s="16"/>
      <c r="C25" s="16"/>
      <c r="D25" s="16"/>
      <c r="E25" s="16"/>
      <c r="F25" s="16"/>
      <c r="G25" s="16"/>
    </row>
    <row r="26" spans="1:7" ht="18.5">
      <c r="A26" s="29" t="s">
        <v>71</v>
      </c>
      <c r="B26" s="26"/>
      <c r="C26" s="26"/>
      <c r="D26" s="26"/>
      <c r="E26" s="26"/>
      <c r="F26" s="24"/>
      <c r="G26" s="24"/>
    </row>
    <row r="27" spans="1:7" ht="12" customHeight="1">
      <c r="A27" s="26"/>
      <c r="B27" s="26"/>
      <c r="C27" s="26"/>
      <c r="D27" s="26"/>
      <c r="E27" s="26"/>
      <c r="F27" s="45"/>
      <c r="G27" s="27"/>
    </row>
    <row r="28" spans="1:7" ht="12" customHeight="1">
      <c r="A28" s="265" t="s">
        <v>49</v>
      </c>
      <c r="B28" s="283">
        <v>2021</v>
      </c>
      <c r="C28" s="283">
        <v>2020</v>
      </c>
      <c r="D28" s="283">
        <v>2019</v>
      </c>
      <c r="E28" s="283">
        <v>2018</v>
      </c>
      <c r="F28" s="267">
        <v>2017</v>
      </c>
      <c r="G28" s="34"/>
    </row>
    <row r="29" spans="1:7" ht="12" customHeight="1">
      <c r="A29" s="407" t="s">
        <v>298</v>
      </c>
      <c r="B29" s="38">
        <v>2273.2859900000003</v>
      </c>
      <c r="C29" s="38">
        <v>0</v>
      </c>
      <c r="D29" s="38" t="s">
        <v>2</v>
      </c>
      <c r="E29" s="38" t="s">
        <v>2</v>
      </c>
      <c r="F29" s="276" t="s">
        <v>2</v>
      </c>
      <c r="G29" s="36"/>
    </row>
    <row r="30" spans="1:12" s="170" customFormat="1" ht="12" customHeight="1">
      <c r="A30" s="317" t="s">
        <v>300</v>
      </c>
      <c r="B30" s="168">
        <v>-1106.35581</v>
      </c>
      <c r="C30" s="168">
        <v>0</v>
      </c>
      <c r="D30" s="168" t="s">
        <v>2</v>
      </c>
      <c r="E30" s="168" t="s">
        <v>2</v>
      </c>
      <c r="F30" s="315" t="s">
        <v>2</v>
      </c>
      <c r="G30" s="168"/>
      <c r="H30" s="168"/>
      <c r="I30" s="168"/>
      <c r="J30" s="168"/>
      <c r="K30" s="169"/>
      <c r="L30" s="169"/>
    </row>
    <row r="31" spans="1:12" s="170" customFormat="1" ht="12" customHeight="1">
      <c r="A31" s="255" t="s">
        <v>302</v>
      </c>
      <c r="B31" s="168">
        <v>-111.69782</v>
      </c>
      <c r="C31" s="168">
        <v>0</v>
      </c>
      <c r="D31" s="168" t="s">
        <v>2</v>
      </c>
      <c r="E31" s="168" t="s">
        <v>2</v>
      </c>
      <c r="F31" s="315" t="s">
        <v>2</v>
      </c>
      <c r="G31" s="168"/>
      <c r="H31" s="168"/>
      <c r="I31" s="168"/>
      <c r="J31" s="168"/>
      <c r="K31" s="169"/>
      <c r="L31" s="169"/>
    </row>
    <row r="32" spans="1:12" s="170" customFormat="1" ht="12" customHeight="1">
      <c r="A32" s="258" t="s">
        <v>322</v>
      </c>
      <c r="B32" s="168">
        <v>13.378960000000001</v>
      </c>
      <c r="C32" s="168">
        <v>0</v>
      </c>
      <c r="D32" s="168" t="s">
        <v>2</v>
      </c>
      <c r="E32" s="168" t="s">
        <v>2</v>
      </c>
      <c r="F32" s="315" t="s">
        <v>2</v>
      </c>
      <c r="G32" s="168"/>
      <c r="H32" s="168"/>
      <c r="I32" s="168"/>
      <c r="J32" s="168"/>
      <c r="K32" s="169"/>
      <c r="L32" s="169"/>
    </row>
    <row r="33" spans="1:12" s="170" customFormat="1" ht="12" customHeight="1">
      <c r="A33" s="255" t="s">
        <v>320</v>
      </c>
      <c r="B33" s="168">
        <v>-0.28505999999999987</v>
      </c>
      <c r="C33" s="168">
        <v>0</v>
      </c>
      <c r="D33" s="168" t="s">
        <v>2</v>
      </c>
      <c r="E33" s="168" t="s">
        <v>2</v>
      </c>
      <c r="F33" s="315" t="s">
        <v>2</v>
      </c>
      <c r="G33" s="168"/>
      <c r="H33" s="168"/>
      <c r="I33" s="168"/>
      <c r="J33" s="168"/>
      <c r="K33" s="169"/>
      <c r="L33" s="169"/>
    </row>
    <row r="34" spans="1:7" ht="12" customHeight="1">
      <c r="A34" s="268" t="s">
        <v>58</v>
      </c>
      <c r="B34" s="284">
        <v>1068.3262600000003</v>
      </c>
      <c r="C34" s="284">
        <v>0</v>
      </c>
      <c r="D34" s="284" t="s">
        <v>2</v>
      </c>
      <c r="E34" s="284" t="s">
        <v>2</v>
      </c>
      <c r="F34" s="354" t="s">
        <v>2</v>
      </c>
      <c r="G34" s="24"/>
    </row>
    <row r="35" spans="1:7" ht="12" customHeight="1">
      <c r="A35" s="258" t="s">
        <v>59</v>
      </c>
      <c r="B35" s="35">
        <v>-1117.47969</v>
      </c>
      <c r="C35" s="35">
        <v>-398.07993999999997</v>
      </c>
      <c r="D35" s="35" t="s">
        <v>2</v>
      </c>
      <c r="E35" s="35" t="s">
        <v>2</v>
      </c>
      <c r="F35" s="254" t="s">
        <v>2</v>
      </c>
      <c r="G35" s="24"/>
    </row>
    <row r="36" spans="1:7" ht="12" customHeight="1">
      <c r="A36" s="258" t="s">
        <v>62</v>
      </c>
      <c r="B36" s="35">
        <v>-105.22496000000001</v>
      </c>
      <c r="C36" s="35">
        <v>-2.599</v>
      </c>
      <c r="D36" s="35" t="s">
        <v>2</v>
      </c>
      <c r="E36" s="35" t="s">
        <v>2</v>
      </c>
      <c r="F36" s="254" t="s">
        <v>2</v>
      </c>
      <c r="G36" s="24"/>
    </row>
    <row r="37" spans="1:7" ht="12" customHeight="1">
      <c r="A37" s="258" t="s">
        <v>63</v>
      </c>
      <c r="B37" s="35">
        <v>-403.02773999999994</v>
      </c>
      <c r="C37" s="35">
        <v>-138.90945000000002</v>
      </c>
      <c r="D37" s="35"/>
      <c r="E37" s="35" t="s">
        <v>2</v>
      </c>
      <c r="F37" s="254" t="s">
        <v>2</v>
      </c>
      <c r="G37" s="24"/>
    </row>
    <row r="38" spans="1:7" ht="12" customHeight="1">
      <c r="A38" s="258" t="s">
        <v>177</v>
      </c>
      <c r="B38" s="35">
        <v>-268.73990000000003</v>
      </c>
      <c r="C38" s="35">
        <v>-11.01803</v>
      </c>
      <c r="D38" s="35" t="s">
        <v>2</v>
      </c>
      <c r="E38" s="35" t="s">
        <v>2</v>
      </c>
      <c r="F38" s="254" t="s">
        <v>2</v>
      </c>
      <c r="G38" s="24"/>
    </row>
    <row r="39" spans="1:7" ht="12" customHeight="1">
      <c r="A39" s="258" t="s">
        <v>319</v>
      </c>
      <c r="B39" s="35">
        <v>0</v>
      </c>
      <c r="C39" s="35">
        <v>0</v>
      </c>
      <c r="D39" s="35" t="s">
        <v>2</v>
      </c>
      <c r="E39" s="35" t="s">
        <v>2</v>
      </c>
      <c r="F39" s="254" t="s">
        <v>2</v>
      </c>
      <c r="G39" s="24"/>
    </row>
    <row r="40" spans="1:7" ht="12" customHeight="1">
      <c r="A40" s="268" t="s">
        <v>64</v>
      </c>
      <c r="B40" s="284">
        <v>-1894.47229</v>
      </c>
      <c r="C40" s="284">
        <v>-550.60642</v>
      </c>
      <c r="D40" s="284" t="s">
        <v>2</v>
      </c>
      <c r="E40" s="284" t="s">
        <v>2</v>
      </c>
      <c r="F40" s="354" t="s">
        <v>2</v>
      </c>
      <c r="G40" s="24"/>
    </row>
    <row r="41" spans="1:7" ht="12" customHeight="1">
      <c r="A41" s="271" t="s">
        <v>301</v>
      </c>
      <c r="B41" s="287">
        <v>-826.1460299999997</v>
      </c>
      <c r="C41" s="287">
        <v>-550.60642</v>
      </c>
      <c r="D41" s="287" t="s">
        <v>2</v>
      </c>
      <c r="E41" s="287" t="s">
        <v>2</v>
      </c>
      <c r="F41" s="288" t="s">
        <v>2</v>
      </c>
      <c r="G41" s="24"/>
    </row>
    <row r="42" spans="1:7" ht="12" customHeight="1">
      <c r="A42" s="255" t="s">
        <v>299</v>
      </c>
      <c r="B42" s="38">
        <v>4.34998</v>
      </c>
      <c r="C42" s="38">
        <v>0.09764</v>
      </c>
      <c r="D42" s="38" t="s">
        <v>2</v>
      </c>
      <c r="E42" s="38" t="s">
        <v>2</v>
      </c>
      <c r="F42" s="276" t="s">
        <v>2</v>
      </c>
      <c r="G42" s="24"/>
    </row>
    <row r="43" spans="1:7" ht="12" customHeight="1">
      <c r="A43" s="258" t="s">
        <v>67</v>
      </c>
      <c r="B43" s="35">
        <v>-1.1700899999999999</v>
      </c>
      <c r="C43" s="35">
        <v>0</v>
      </c>
      <c r="D43" s="35" t="s">
        <v>2</v>
      </c>
      <c r="E43" s="35" t="s">
        <v>2</v>
      </c>
      <c r="F43" s="254" t="s">
        <v>2</v>
      </c>
      <c r="G43" s="24"/>
    </row>
    <row r="44" spans="1:7" ht="12" customHeight="1">
      <c r="A44" s="268" t="s">
        <v>68</v>
      </c>
      <c r="B44" s="284">
        <v>-822.9661399999997</v>
      </c>
      <c r="C44" s="284">
        <v>-550.50878</v>
      </c>
      <c r="D44" s="284" t="s">
        <v>2</v>
      </c>
      <c r="E44" s="284" t="s">
        <v>2</v>
      </c>
      <c r="F44" s="354" t="s">
        <v>2</v>
      </c>
      <c r="G44" s="102"/>
    </row>
    <row r="46" ht="12" customHeight="1">
      <c r="B46" s="103"/>
    </row>
    <row r="51" spans="3:10" ht="12" customHeight="1">
      <c r="C51" s="23"/>
      <c r="I51" s="23"/>
      <c r="J51" s="23"/>
    </row>
    <row r="52" spans="4:11" ht="12" customHeight="1">
      <c r="D52" s="45"/>
      <c r="E52" s="45"/>
      <c r="F52" s="45"/>
      <c r="G52" s="45"/>
      <c r="H52" s="45"/>
      <c r="I52" s="45"/>
      <c r="J52" s="45"/>
      <c r="K52" s="45"/>
    </row>
    <row r="53" spans="4:11" ht="12" customHeight="1">
      <c r="D53" s="45"/>
      <c r="E53" s="45"/>
      <c r="F53" s="45"/>
      <c r="G53" s="45"/>
      <c r="H53" s="45"/>
      <c r="I53" s="45"/>
      <c r="J53" s="45"/>
      <c r="K53" s="45"/>
    </row>
    <row r="54" spans="4:11" ht="12" customHeight="1">
      <c r="D54" s="45"/>
      <c r="E54" s="45"/>
      <c r="F54" s="45"/>
      <c r="G54" s="45"/>
      <c r="H54" s="45"/>
      <c r="I54" s="45"/>
      <c r="J54" s="45"/>
      <c r="K54" s="45"/>
    </row>
    <row r="55" spans="3:11" ht="12" customHeight="1">
      <c r="C55" s="98"/>
      <c r="D55" s="98"/>
      <c r="E55" s="98"/>
      <c r="F55" s="98"/>
      <c r="G55" s="98"/>
      <c r="H55" s="98"/>
      <c r="I55" s="98"/>
      <c r="J55" s="98"/>
      <c r="K55" s="98"/>
    </row>
  </sheetData>
  <conditionalFormatting sqref="D34:F34">
    <cfRule type="cellIs" priority="33" operator="greaterThan" stopIfTrue="1">
      <formula>10</formula>
    </cfRule>
  </conditionalFormatting>
  <conditionalFormatting sqref="D40:F40">
    <cfRule type="cellIs" priority="32" operator="greaterThan" stopIfTrue="1">
      <formula>10</formula>
    </cfRule>
  </conditionalFormatting>
  <conditionalFormatting sqref="D44:F44">
    <cfRule type="cellIs" priority="31" operator="greaterThan" stopIfTrue="1">
      <formula>10</formula>
    </cfRule>
  </conditionalFormatting>
  <conditionalFormatting sqref="C34">
    <cfRule type="cellIs" priority="36" operator="greaterThan" stopIfTrue="1">
      <formula>10</formula>
    </cfRule>
  </conditionalFormatting>
  <conditionalFormatting sqref="C40">
    <cfRule type="cellIs" priority="35" operator="greaterThan" stopIfTrue="1">
      <formula>10</formula>
    </cfRule>
  </conditionalFormatting>
  <conditionalFormatting sqref="C44">
    <cfRule type="cellIs" priority="34" operator="greaterThan" stopIfTrue="1">
      <formula>10</formula>
    </cfRule>
  </conditionalFormatting>
  <conditionalFormatting sqref="B34">
    <cfRule type="cellIs" priority="30" operator="greaterThan" stopIfTrue="1">
      <formula>10</formula>
    </cfRule>
  </conditionalFormatting>
  <conditionalFormatting sqref="B40">
    <cfRule type="cellIs" priority="29" operator="greaterThan" stopIfTrue="1">
      <formula>10</formula>
    </cfRule>
  </conditionalFormatting>
  <conditionalFormatting sqref="B44">
    <cfRule type="cellIs" priority="28" operator="greaterThan" stopIfTrue="1">
      <formula>10</formula>
    </cfRule>
  </conditionalFormatting>
  <conditionalFormatting sqref="J13">
    <cfRule type="cellIs" priority="9" operator="greaterThan" stopIfTrue="1">
      <formula>10</formula>
    </cfRule>
  </conditionalFormatting>
  <conditionalFormatting sqref="J19">
    <cfRule type="cellIs" priority="8" operator="greaterThan" stopIfTrue="1">
      <formula>10</formula>
    </cfRule>
  </conditionalFormatting>
  <conditionalFormatting sqref="J23">
    <cfRule type="cellIs" priority="7" operator="greaterThan" stopIfTrue="1">
      <formula>10</formula>
    </cfRule>
  </conditionalFormatting>
  <conditionalFormatting sqref="D13">
    <cfRule type="cellIs" priority="6" operator="greaterThan" stopIfTrue="1">
      <formula>10</formula>
    </cfRule>
  </conditionalFormatting>
  <conditionalFormatting sqref="D19">
    <cfRule type="cellIs" priority="5" operator="greaterThan" stopIfTrue="1">
      <formula>10</formula>
    </cfRule>
  </conditionalFormatting>
  <conditionalFormatting sqref="D23">
    <cfRule type="cellIs" priority="4" operator="greaterThan" stopIfTrue="1">
      <formula>10</formula>
    </cfRule>
  </conditionalFormatting>
  <conditionalFormatting sqref="C13">
    <cfRule type="cellIs" priority="3" operator="greaterThan" stopIfTrue="1">
      <formula>10</formula>
    </cfRule>
  </conditionalFormatting>
  <conditionalFormatting sqref="C19">
    <cfRule type="cellIs" priority="2" operator="greaterThan" stopIfTrue="1">
      <formula>10</formula>
    </cfRule>
  </conditionalFormatting>
  <conditionalFormatting sqref="C23">
    <cfRule type="cellIs" priority="1" operator="greaterThan" stopIfTrue="1">
      <formula>10</formula>
    </cfRule>
  </conditionalFormatting>
  <conditionalFormatting sqref="J13">
    <cfRule type="cellIs" priority="27" operator="greaterThan" stopIfTrue="1">
      <formula>10</formula>
    </cfRule>
  </conditionalFormatting>
  <conditionalFormatting sqref="J19">
    <cfRule type="cellIs" priority="26" operator="greaterThan" stopIfTrue="1">
      <formula>10</formula>
    </cfRule>
  </conditionalFormatting>
  <conditionalFormatting sqref="J23">
    <cfRule type="cellIs" priority="25" operator="greaterThan" stopIfTrue="1">
      <formula>10</formula>
    </cfRule>
  </conditionalFormatting>
  <conditionalFormatting sqref="I13">
    <cfRule type="cellIs" priority="24" operator="greaterThan" stopIfTrue="1">
      <formula>10</formula>
    </cfRule>
  </conditionalFormatting>
  <conditionalFormatting sqref="I19">
    <cfRule type="cellIs" priority="23" operator="greaterThan" stopIfTrue="1">
      <formula>10</formula>
    </cfRule>
  </conditionalFormatting>
  <conditionalFormatting sqref="I23">
    <cfRule type="cellIs" priority="22" operator="greaterThan" stopIfTrue="1">
      <formula>10</formula>
    </cfRule>
  </conditionalFormatting>
  <conditionalFormatting sqref="G13:I13">
    <cfRule type="cellIs" priority="21" operator="greaterThan" stopIfTrue="1">
      <formula>10</formula>
    </cfRule>
  </conditionalFormatting>
  <conditionalFormatting sqref="G19:I19">
    <cfRule type="cellIs" priority="20" operator="greaterThan" stopIfTrue="1">
      <formula>10</formula>
    </cfRule>
  </conditionalFormatting>
  <conditionalFormatting sqref="G23:I23">
    <cfRule type="cellIs" priority="19" operator="greaterThan" stopIfTrue="1">
      <formula>10</formula>
    </cfRule>
  </conditionalFormatting>
  <conditionalFormatting sqref="D13:G13">
    <cfRule type="cellIs" priority="18" operator="greaterThan" stopIfTrue="1">
      <formula>10</formula>
    </cfRule>
  </conditionalFormatting>
  <conditionalFormatting sqref="D19:G19">
    <cfRule type="cellIs" priority="17" operator="greaterThan" stopIfTrue="1">
      <formula>10</formula>
    </cfRule>
  </conditionalFormatting>
  <conditionalFormatting sqref="D23:G23">
    <cfRule type="cellIs" priority="16" operator="greaterThan" stopIfTrue="1">
      <formula>10</formula>
    </cfRule>
  </conditionalFormatting>
  <conditionalFormatting sqref="C13">
    <cfRule type="cellIs" priority="15" operator="greaterThan" stopIfTrue="1">
      <formula>10</formula>
    </cfRule>
  </conditionalFormatting>
  <conditionalFormatting sqref="C19">
    <cfRule type="cellIs" priority="14" operator="greaterThan" stopIfTrue="1">
      <formula>10</formula>
    </cfRule>
  </conditionalFormatting>
  <conditionalFormatting sqref="C23">
    <cfRule type="cellIs" priority="13" operator="greaterThan" stopIfTrue="1">
      <formula>10</formula>
    </cfRule>
  </conditionalFormatting>
  <conditionalFormatting sqref="B13">
    <cfRule type="cellIs" priority="12" operator="greaterThan" stopIfTrue="1">
      <formula>10</formula>
    </cfRule>
  </conditionalFormatting>
  <conditionalFormatting sqref="B19">
    <cfRule type="cellIs" priority="11" operator="greaterThan" stopIfTrue="1">
      <formula>10</formula>
    </cfRule>
  </conditionalFormatting>
  <conditionalFormatting sqref="B23">
    <cfRule type="cellIs" priority="10"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4F10-A62F-4D84-B9F9-96F39129FDE0}">
  <sheetPr>
    <tabColor rgb="FF0070C0"/>
    <pageSetUpPr fitToPage="1"/>
  </sheetPr>
  <dimension ref="A1:L82"/>
  <sheetViews>
    <sheetView workbookViewId="0" topLeftCell="A1">
      <selection activeCell="N22" sqref="N22"/>
    </sheetView>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13.16015625" style="23" customWidth="1"/>
    <col min="12" max="12" width="9" style="23" customWidth="1"/>
    <col min="13" max="16384" width="10" style="24" customWidth="1"/>
  </cols>
  <sheetData>
    <row r="1" spans="1:10" s="17" customFormat="1" ht="17.25" customHeight="1">
      <c r="A1" s="13" t="s">
        <v>289</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72</v>
      </c>
      <c r="B5" s="25"/>
      <c r="C5" s="25"/>
      <c r="D5" s="26"/>
      <c r="E5" s="26"/>
      <c r="F5" s="26"/>
      <c r="G5" s="26"/>
      <c r="H5" s="26"/>
      <c r="J5" s="118" t="s">
        <v>47</v>
      </c>
    </row>
    <row r="6" spans="1:10" ht="11.25" customHeight="1">
      <c r="A6" s="43"/>
      <c r="B6" s="23"/>
      <c r="C6" s="23"/>
      <c r="I6" s="23"/>
      <c r="J6" s="45"/>
    </row>
    <row r="7" spans="1:11" s="34" customFormat="1" ht="12" customHeight="1">
      <c r="A7" s="265" t="s">
        <v>73</v>
      </c>
      <c r="B7" s="294">
        <v>44834</v>
      </c>
      <c r="C7" s="294">
        <v>44742</v>
      </c>
      <c r="D7" s="294">
        <v>44651</v>
      </c>
      <c r="E7" s="294">
        <v>44561</v>
      </c>
      <c r="F7" s="294">
        <v>44469</v>
      </c>
      <c r="G7" s="294">
        <v>44377</v>
      </c>
      <c r="H7" s="294">
        <v>44286</v>
      </c>
      <c r="I7" s="294">
        <v>44196</v>
      </c>
      <c r="J7" s="295">
        <v>44104</v>
      </c>
      <c r="K7" s="23"/>
    </row>
    <row r="8" spans="1:11" s="47" customFormat="1" ht="12.9" customHeight="1">
      <c r="A8" s="394" t="s">
        <v>74</v>
      </c>
      <c r="B8" s="35">
        <v>11495.97521</v>
      </c>
      <c r="C8" s="35">
        <v>9843.97365</v>
      </c>
      <c r="D8" s="35">
        <v>9090.684229999999</v>
      </c>
      <c r="E8" s="35">
        <v>9358.60434</v>
      </c>
      <c r="F8" s="35">
        <v>9056.57336</v>
      </c>
      <c r="G8" s="35">
        <v>8714.842789999999</v>
      </c>
      <c r="H8" s="35">
        <v>7570.03524</v>
      </c>
      <c r="I8" s="35">
        <v>7349.287429999999</v>
      </c>
      <c r="J8" s="254">
        <v>986.74184</v>
      </c>
      <c r="K8" s="23"/>
    </row>
    <row r="9" spans="1:11" s="47" customFormat="1" ht="12.9" customHeight="1">
      <c r="A9" s="394" t="s">
        <v>75</v>
      </c>
      <c r="B9" s="35">
        <v>938.2836399999999</v>
      </c>
      <c r="C9" s="35">
        <v>810.58891</v>
      </c>
      <c r="D9" s="35">
        <v>683.6314400000001</v>
      </c>
      <c r="E9" s="35">
        <v>155.48080000000002</v>
      </c>
      <c r="F9" s="35">
        <v>0</v>
      </c>
      <c r="G9" s="35">
        <v>0</v>
      </c>
      <c r="H9" s="35">
        <v>0</v>
      </c>
      <c r="I9" s="35">
        <v>0</v>
      </c>
      <c r="J9" s="254">
        <v>0</v>
      </c>
      <c r="K9" s="23"/>
    </row>
    <row r="10" spans="1:11" s="47" customFormat="1" ht="12.9" customHeight="1">
      <c r="A10" s="395" t="s">
        <v>294</v>
      </c>
      <c r="B10" s="35">
        <v>2599.45566</v>
      </c>
      <c r="C10" s="35">
        <v>2665.30662</v>
      </c>
      <c r="D10" s="35">
        <v>1361.66095</v>
      </c>
      <c r="E10" s="35">
        <v>1344.53199</v>
      </c>
      <c r="F10" s="35">
        <v>1173.33435</v>
      </c>
      <c r="G10" s="35">
        <v>1051.2737300000001</v>
      </c>
      <c r="H10" s="35">
        <v>1509.76878</v>
      </c>
      <c r="I10" s="35">
        <v>0</v>
      </c>
      <c r="J10" s="254">
        <v>0</v>
      </c>
      <c r="K10" s="23"/>
    </row>
    <row r="11" spans="1:11" s="47" customFormat="1" ht="12.9" customHeight="1">
      <c r="A11" s="395" t="s">
        <v>297</v>
      </c>
      <c r="B11" s="35">
        <v>6875.814690000001</v>
      </c>
      <c r="C11" s="35">
        <v>4593.646700000001</v>
      </c>
      <c r="D11" s="35">
        <v>2904.36609</v>
      </c>
      <c r="E11" s="35">
        <v>2387.3335700000002</v>
      </c>
      <c r="F11" s="35">
        <v>1634.3157700000002</v>
      </c>
      <c r="G11" s="35">
        <v>681.69345</v>
      </c>
      <c r="H11" s="35">
        <v>27.930669999999964</v>
      </c>
      <c r="I11" s="35">
        <v>0</v>
      </c>
      <c r="J11" s="254">
        <v>0</v>
      </c>
      <c r="K11" s="23"/>
    </row>
    <row r="12" spans="1:11" s="47" customFormat="1" ht="12.9" customHeight="1">
      <c r="A12" s="395" t="s">
        <v>291</v>
      </c>
      <c r="B12" s="35">
        <v>1016.59737</v>
      </c>
      <c r="C12" s="35">
        <v>685.84337</v>
      </c>
      <c r="D12" s="35">
        <v>352.74328</v>
      </c>
      <c r="E12" s="35">
        <v>249.16122</v>
      </c>
      <c r="F12" s="35">
        <v>112.652</v>
      </c>
      <c r="G12" s="35">
        <v>23.48394</v>
      </c>
      <c r="H12" s="35">
        <v>0</v>
      </c>
      <c r="I12" s="35">
        <v>0</v>
      </c>
      <c r="J12" s="254">
        <v>0</v>
      </c>
      <c r="K12" s="23"/>
    </row>
    <row r="13" spans="1:11" s="47" customFormat="1" ht="12.9" customHeight="1" outlineLevel="1">
      <c r="A13" s="396" t="s">
        <v>295</v>
      </c>
      <c r="B13" s="35">
        <v>0</v>
      </c>
      <c r="C13" s="35">
        <v>0</v>
      </c>
      <c r="D13" s="35">
        <v>0</v>
      </c>
      <c r="E13" s="35">
        <v>0</v>
      </c>
      <c r="F13" s="35">
        <v>0</v>
      </c>
      <c r="G13" s="35">
        <v>0</v>
      </c>
      <c r="H13" s="35">
        <v>0</v>
      </c>
      <c r="I13" s="35">
        <v>0</v>
      </c>
      <c r="J13" s="254">
        <v>0</v>
      </c>
      <c r="K13" s="23"/>
    </row>
    <row r="14" spans="1:11" s="47" customFormat="1" ht="12.9" customHeight="1" outlineLevel="1">
      <c r="A14" s="396" t="s">
        <v>79</v>
      </c>
      <c r="B14" s="35">
        <v>1009.0255</v>
      </c>
      <c r="C14" s="35">
        <v>730.8774500000001</v>
      </c>
      <c r="D14" s="35">
        <v>496.42263999999994</v>
      </c>
      <c r="E14" s="35">
        <v>397.95403999999996</v>
      </c>
      <c r="F14" s="35">
        <v>277.47976</v>
      </c>
      <c r="G14" s="35">
        <v>158.56807999999998</v>
      </c>
      <c r="H14" s="35">
        <v>31.754720000000002</v>
      </c>
      <c r="I14" s="35">
        <v>0.35960000000000003</v>
      </c>
      <c r="J14" s="254">
        <v>0.4</v>
      </c>
      <c r="K14" s="23"/>
    </row>
    <row r="15" spans="1:11" s="47" customFormat="1" ht="12.9" customHeight="1">
      <c r="A15" s="394" t="s">
        <v>79</v>
      </c>
      <c r="B15" s="35">
        <v>1009.0255</v>
      </c>
      <c r="C15" s="35">
        <v>730.8774500000001</v>
      </c>
      <c r="D15" s="35">
        <v>496.42263999999994</v>
      </c>
      <c r="E15" s="35">
        <v>397.95403999999996</v>
      </c>
      <c r="F15" s="35">
        <v>277.47976</v>
      </c>
      <c r="G15" s="35">
        <v>158.56807999999998</v>
      </c>
      <c r="H15" s="35">
        <v>31.754720000000002</v>
      </c>
      <c r="I15" s="35">
        <v>0.35960000000000003</v>
      </c>
      <c r="J15" s="254">
        <v>0.4</v>
      </c>
      <c r="K15" s="23"/>
    </row>
    <row r="16" spans="1:11" s="104" customFormat="1" ht="12.9" customHeight="1">
      <c r="A16" s="334" t="s">
        <v>182</v>
      </c>
      <c r="B16" s="94">
        <v>23935.15207</v>
      </c>
      <c r="C16" s="94">
        <v>19330.236699999998</v>
      </c>
      <c r="D16" s="94">
        <v>14889.50863</v>
      </c>
      <c r="E16" s="94">
        <v>13893.06596</v>
      </c>
      <c r="F16" s="94">
        <v>12254.35524</v>
      </c>
      <c r="G16" s="94">
        <v>10629.86199</v>
      </c>
      <c r="H16" s="94">
        <v>9139.48941</v>
      </c>
      <c r="I16" s="94">
        <v>7349.647029999999</v>
      </c>
      <c r="J16" s="392">
        <v>987.14184</v>
      </c>
      <c r="K16" s="23"/>
    </row>
    <row r="17" spans="1:11" s="78" customFormat="1" ht="12.9" customHeight="1" outlineLevel="1">
      <c r="A17" s="396" t="s">
        <v>184</v>
      </c>
      <c r="B17" s="35">
        <v>0</v>
      </c>
      <c r="C17" s="35">
        <v>0</v>
      </c>
      <c r="D17" s="35">
        <v>0</v>
      </c>
      <c r="E17" s="35">
        <v>0</v>
      </c>
      <c r="F17" s="35">
        <v>0</v>
      </c>
      <c r="G17" s="35">
        <v>0</v>
      </c>
      <c r="H17" s="35">
        <v>0</v>
      </c>
      <c r="I17" s="35">
        <v>0</v>
      </c>
      <c r="J17" s="254">
        <v>0</v>
      </c>
      <c r="K17" s="23"/>
    </row>
    <row r="18" spans="1:11" s="78" customFormat="1" ht="12.9" customHeight="1" outlineLevel="1">
      <c r="A18" s="396" t="s">
        <v>185</v>
      </c>
      <c r="B18" s="35">
        <v>1250.43457</v>
      </c>
      <c r="C18" s="35">
        <v>1153.5783000000001</v>
      </c>
      <c r="D18" s="35">
        <v>1107.0196099999998</v>
      </c>
      <c r="E18" s="35">
        <v>965.8272800000001</v>
      </c>
      <c r="F18" s="35">
        <v>799.82298</v>
      </c>
      <c r="G18" s="35">
        <v>621.76463</v>
      </c>
      <c r="H18" s="35">
        <v>402.35963000000004</v>
      </c>
      <c r="I18" s="35">
        <v>232.99117</v>
      </c>
      <c r="J18" s="254">
        <v>77.4084</v>
      </c>
      <c r="K18" s="23"/>
    </row>
    <row r="19" spans="1:11" s="78" customFormat="1" ht="12.9" customHeight="1">
      <c r="A19" s="395" t="s">
        <v>125</v>
      </c>
      <c r="B19" s="35">
        <v>1250.43457</v>
      </c>
      <c r="C19" s="35">
        <v>1153.5783000000001</v>
      </c>
      <c r="D19" s="35">
        <v>1107.0196099999998</v>
      </c>
      <c r="E19" s="35">
        <v>965.8272800000001</v>
      </c>
      <c r="F19" s="35">
        <v>799.82298</v>
      </c>
      <c r="G19" s="35">
        <v>621.76463</v>
      </c>
      <c r="H19" s="35">
        <v>402.35963000000004</v>
      </c>
      <c r="I19" s="35">
        <v>232.99117</v>
      </c>
      <c r="J19" s="254">
        <v>77.4084</v>
      </c>
      <c r="K19" s="23"/>
    </row>
    <row r="20" spans="1:11" s="104" customFormat="1" ht="12.9" customHeight="1">
      <c r="A20" s="334" t="s">
        <v>186</v>
      </c>
      <c r="B20" s="94">
        <v>1250.43457</v>
      </c>
      <c r="C20" s="94">
        <v>1153.5783000000001</v>
      </c>
      <c r="D20" s="94">
        <v>1107.0196099999998</v>
      </c>
      <c r="E20" s="94">
        <v>965.8272800000001</v>
      </c>
      <c r="F20" s="94">
        <v>799.82298</v>
      </c>
      <c r="G20" s="94">
        <v>621.76463</v>
      </c>
      <c r="H20" s="94">
        <v>402.35963000000004</v>
      </c>
      <c r="I20" s="94">
        <v>232.99117</v>
      </c>
      <c r="J20" s="392">
        <v>77.4084</v>
      </c>
      <c r="K20" s="23"/>
    </row>
    <row r="21" spans="1:10" ht="12.9" customHeight="1">
      <c r="A21" s="296" t="s">
        <v>80</v>
      </c>
      <c r="B21" s="284">
        <v>25185.58664</v>
      </c>
      <c r="C21" s="284">
        <v>20483.815</v>
      </c>
      <c r="D21" s="284">
        <v>15996.52824</v>
      </c>
      <c r="E21" s="284">
        <v>14858.89324</v>
      </c>
      <c r="F21" s="284">
        <v>13054.178220000002</v>
      </c>
      <c r="G21" s="284">
        <v>11251.62662</v>
      </c>
      <c r="H21" s="284">
        <v>9541.849040000001</v>
      </c>
      <c r="I21" s="284">
        <v>7582.638199999999</v>
      </c>
      <c r="J21" s="354">
        <v>1064.55024</v>
      </c>
    </row>
    <row r="22" spans="1:10" ht="12.9" customHeight="1" outlineLevel="1">
      <c r="A22" s="290" t="s">
        <v>304</v>
      </c>
      <c r="B22" s="88">
        <v>0</v>
      </c>
      <c r="C22" s="88">
        <v>0</v>
      </c>
      <c r="D22" s="88">
        <v>0</v>
      </c>
      <c r="E22" s="88">
        <v>0</v>
      </c>
      <c r="F22" s="88"/>
      <c r="G22" s="88"/>
      <c r="H22" s="88"/>
      <c r="I22" s="88"/>
      <c r="J22" s="398"/>
    </row>
    <row r="23" spans="1:10" ht="12.9" customHeight="1" outlineLevel="1">
      <c r="A23" s="290" t="s">
        <v>306</v>
      </c>
      <c r="B23" s="88">
        <v>10895.89197</v>
      </c>
      <c r="C23" s="88">
        <v>8344.269300000002</v>
      </c>
      <c r="D23" s="88">
        <v>5329.21392</v>
      </c>
      <c r="E23" s="88">
        <v>4777.81113</v>
      </c>
      <c r="F23" s="88">
        <v>3930.8518900000004</v>
      </c>
      <c r="G23" s="88">
        <v>3159.9378500000003</v>
      </c>
      <c r="H23" s="88">
        <v>2035.9819</v>
      </c>
      <c r="I23" s="88">
        <v>0</v>
      </c>
      <c r="J23" s="398">
        <v>0</v>
      </c>
    </row>
    <row r="24" spans="1:10" ht="12" customHeight="1">
      <c r="A24" s="408" t="s">
        <v>305</v>
      </c>
      <c r="B24" s="38">
        <v>10895.89197</v>
      </c>
      <c r="C24" s="38">
        <v>8344.269300000002</v>
      </c>
      <c r="D24" s="38">
        <v>5329.21392</v>
      </c>
      <c r="E24" s="38">
        <v>4777.81113</v>
      </c>
      <c r="F24" s="38">
        <v>3930.8518900000004</v>
      </c>
      <c r="G24" s="38">
        <v>3159.9378500000003</v>
      </c>
      <c r="H24" s="38">
        <v>2035.9819</v>
      </c>
      <c r="I24" s="38">
        <v>0</v>
      </c>
      <c r="J24" s="276">
        <v>0</v>
      </c>
    </row>
    <row r="25" spans="1:10" ht="12" customHeight="1">
      <c r="A25" s="408" t="s">
        <v>292</v>
      </c>
      <c r="B25" s="35">
        <v>152.76914</v>
      </c>
      <c r="C25" s="35">
        <v>103.97976</v>
      </c>
      <c r="D25" s="35">
        <v>51.49194</v>
      </c>
      <c r="E25" s="35">
        <v>35.62315</v>
      </c>
      <c r="F25" s="35">
        <v>14.2736</v>
      </c>
      <c r="G25" s="35">
        <v>3.1575300000000004</v>
      </c>
      <c r="H25" s="35">
        <v>0</v>
      </c>
      <c r="I25" s="35">
        <v>0</v>
      </c>
      <c r="J25" s="254">
        <v>0</v>
      </c>
    </row>
    <row r="26" spans="1:10" ht="12" customHeight="1">
      <c r="A26" s="408" t="s">
        <v>293</v>
      </c>
      <c r="B26" s="35">
        <v>2088.54231</v>
      </c>
      <c r="C26" s="35">
        <v>1256.92618</v>
      </c>
      <c r="D26" s="35">
        <v>579.0394299999999</v>
      </c>
      <c r="E26" s="35">
        <v>486.04213000000004</v>
      </c>
      <c r="F26" s="35">
        <v>340.26517</v>
      </c>
      <c r="G26" s="35">
        <v>134.75406</v>
      </c>
      <c r="H26" s="35">
        <v>36.111900000000006</v>
      </c>
      <c r="I26" s="35">
        <v>0</v>
      </c>
      <c r="J26" s="254">
        <v>0</v>
      </c>
    </row>
    <row r="27" spans="1:10" ht="12" customHeight="1" outlineLevel="1">
      <c r="A27" s="290" t="s">
        <v>188</v>
      </c>
      <c r="B27" s="35">
        <v>82.43769999999999</v>
      </c>
      <c r="C27" s="35">
        <v>120.4992</v>
      </c>
      <c r="D27" s="35">
        <v>168.72181</v>
      </c>
      <c r="E27" s="35">
        <v>69.60189</v>
      </c>
      <c r="F27" s="35">
        <v>64.52418999999999</v>
      </c>
      <c r="G27" s="35">
        <v>61.953149999999994</v>
      </c>
      <c r="H27" s="35">
        <v>63.44302</v>
      </c>
      <c r="I27" s="35">
        <v>22.88204</v>
      </c>
      <c r="J27" s="254">
        <v>13.98568</v>
      </c>
    </row>
    <row r="28" spans="1:10" ht="12" customHeight="1" outlineLevel="1">
      <c r="A28" s="290" t="s">
        <v>189</v>
      </c>
      <c r="B28" s="35">
        <v>142.90301000000002</v>
      </c>
      <c r="C28" s="35">
        <v>126.16261</v>
      </c>
      <c r="D28" s="35">
        <v>112.55653</v>
      </c>
      <c r="E28" s="35">
        <v>103.85501</v>
      </c>
      <c r="F28" s="35">
        <v>94.59604</v>
      </c>
      <c r="G28" s="35">
        <v>85.86232</v>
      </c>
      <c r="H28" s="35">
        <v>63.7683</v>
      </c>
      <c r="I28" s="35">
        <v>48.02553</v>
      </c>
      <c r="J28" s="254">
        <v>46.25653</v>
      </c>
    </row>
    <row r="29" spans="1:10" ht="12" customHeight="1" outlineLevel="1">
      <c r="A29" s="290" t="s">
        <v>190</v>
      </c>
      <c r="B29" s="35">
        <v>127.88389000000001</v>
      </c>
      <c r="C29" s="35">
        <v>162.27381</v>
      </c>
      <c r="D29" s="35">
        <v>146.17254</v>
      </c>
      <c r="E29" s="35">
        <v>111.91847</v>
      </c>
      <c r="F29" s="35">
        <v>101.66501</v>
      </c>
      <c r="G29" s="35">
        <v>122.23472000000001</v>
      </c>
      <c r="H29" s="35">
        <v>87.98955000000001</v>
      </c>
      <c r="I29" s="35">
        <v>62.23941000000001</v>
      </c>
      <c r="J29" s="254">
        <v>43.4236</v>
      </c>
    </row>
    <row r="30" spans="1:10" ht="12" customHeight="1" outlineLevel="1">
      <c r="A30" s="409" t="s">
        <v>303</v>
      </c>
      <c r="B30" s="35">
        <v>5350.82291</v>
      </c>
      <c r="C30" s="35">
        <v>4426.73848</v>
      </c>
      <c r="D30" s="35">
        <v>3450.09971</v>
      </c>
      <c r="E30" s="35">
        <v>2626.6830800000002</v>
      </c>
      <c r="F30" s="35">
        <v>1574.2586600000002</v>
      </c>
      <c r="G30" s="35">
        <v>613.6941999999999</v>
      </c>
      <c r="H30" s="35">
        <v>78.49381</v>
      </c>
      <c r="I30" s="35">
        <v>0</v>
      </c>
      <c r="J30" s="254">
        <v>0</v>
      </c>
    </row>
    <row r="31" spans="1:10" ht="12" customHeight="1" outlineLevel="1">
      <c r="A31" s="409" t="s">
        <v>319</v>
      </c>
      <c r="B31" s="35">
        <v>0</v>
      </c>
      <c r="C31" s="35">
        <v>0</v>
      </c>
      <c r="D31" s="35">
        <v>0</v>
      </c>
      <c r="E31" s="35">
        <v>0</v>
      </c>
      <c r="F31" s="35">
        <v>79.8</v>
      </c>
      <c r="G31" s="35">
        <v>0</v>
      </c>
      <c r="H31" s="35">
        <v>0</v>
      </c>
      <c r="I31" s="35">
        <v>0</v>
      </c>
      <c r="J31" s="254">
        <v>0</v>
      </c>
    </row>
    <row r="32" spans="1:11" s="47" customFormat="1" ht="12.9" customHeight="1">
      <c r="A32" s="394" t="s">
        <v>86</v>
      </c>
      <c r="B32" s="35">
        <v>5704.04751</v>
      </c>
      <c r="C32" s="35">
        <v>4835.6741</v>
      </c>
      <c r="D32" s="35">
        <v>3877.55059</v>
      </c>
      <c r="E32" s="35">
        <v>2912.0584500000004</v>
      </c>
      <c r="F32" s="35">
        <v>1914.8439</v>
      </c>
      <c r="G32" s="35">
        <v>883.74439</v>
      </c>
      <c r="H32" s="35">
        <v>293.69468</v>
      </c>
      <c r="I32" s="35">
        <v>133.14698</v>
      </c>
      <c r="J32" s="254">
        <v>103.66581</v>
      </c>
      <c r="K32" s="23"/>
    </row>
    <row r="33" spans="1:11" s="47" customFormat="1" ht="12.9" customHeight="1">
      <c r="A33" s="394" t="s">
        <v>87</v>
      </c>
      <c r="B33" s="35">
        <v>750.70834</v>
      </c>
      <c r="C33" s="35">
        <v>0</v>
      </c>
      <c r="D33" s="35">
        <v>0</v>
      </c>
      <c r="E33" s="35">
        <v>0</v>
      </c>
      <c r="F33" s="35">
        <v>0</v>
      </c>
      <c r="G33" s="35">
        <v>0</v>
      </c>
      <c r="H33" s="35">
        <v>0</v>
      </c>
      <c r="I33" s="35">
        <v>0</v>
      </c>
      <c r="J33" s="254">
        <v>0</v>
      </c>
      <c r="K33" s="23"/>
    </row>
    <row r="34" spans="1:10" ht="12.9" customHeight="1">
      <c r="A34" s="296" t="s">
        <v>88</v>
      </c>
      <c r="B34" s="284">
        <v>19591.959270000003</v>
      </c>
      <c r="C34" s="284">
        <v>14540.849340000002</v>
      </c>
      <c r="D34" s="284">
        <v>9837.29588</v>
      </c>
      <c r="E34" s="284">
        <v>8211.53486</v>
      </c>
      <c r="F34" s="284">
        <v>6200.23456</v>
      </c>
      <c r="G34" s="284">
        <v>4181.593830000001</v>
      </c>
      <c r="H34" s="284">
        <v>2365.78848</v>
      </c>
      <c r="I34" s="284">
        <v>133.14698</v>
      </c>
      <c r="J34" s="354">
        <v>103.66581</v>
      </c>
    </row>
    <row r="35" spans="1:10" ht="12.9" customHeight="1">
      <c r="A35" s="397" t="s">
        <v>191</v>
      </c>
      <c r="B35" s="35">
        <v>8000</v>
      </c>
      <c r="C35" s="35">
        <v>8000</v>
      </c>
      <c r="D35" s="35">
        <v>8000</v>
      </c>
      <c r="E35" s="35">
        <v>8000</v>
      </c>
      <c r="F35" s="35">
        <v>8000</v>
      </c>
      <c r="G35" s="35">
        <v>8000</v>
      </c>
      <c r="H35" s="35">
        <v>8000</v>
      </c>
      <c r="I35" s="35">
        <v>8000</v>
      </c>
      <c r="J35" s="254">
        <v>1250</v>
      </c>
    </row>
    <row r="36" spans="1:10" ht="12.9" customHeight="1">
      <c r="A36" s="397" t="s">
        <v>192</v>
      </c>
      <c r="B36" s="35">
        <v>0</v>
      </c>
      <c r="C36" s="35">
        <v>0</v>
      </c>
      <c r="D36" s="35">
        <v>0</v>
      </c>
      <c r="E36" s="35">
        <v>0</v>
      </c>
      <c r="F36" s="35">
        <v>0</v>
      </c>
      <c r="G36" s="35">
        <v>0</v>
      </c>
      <c r="H36" s="35">
        <v>0</v>
      </c>
      <c r="I36" s="35">
        <v>0</v>
      </c>
      <c r="J36" s="254">
        <v>0</v>
      </c>
    </row>
    <row r="37" spans="1:10" ht="12.9" customHeight="1">
      <c r="A37" s="397" t="s">
        <v>193</v>
      </c>
      <c r="B37" s="35">
        <v>133.31659</v>
      </c>
      <c r="C37" s="35">
        <v>50.444399999999995</v>
      </c>
      <c r="D37" s="35">
        <v>31.36107</v>
      </c>
      <c r="E37" s="35">
        <v>20.8333</v>
      </c>
      <c r="F37" s="35">
        <v>14.58331</v>
      </c>
      <c r="G37" s="35">
        <v>8.333320000000002</v>
      </c>
      <c r="H37" s="35">
        <v>2.08333</v>
      </c>
      <c r="I37" s="35">
        <v>0</v>
      </c>
      <c r="J37" s="254">
        <v>0</v>
      </c>
    </row>
    <row r="38" spans="1:10" ht="12.9" customHeight="1">
      <c r="A38" s="397" t="s">
        <v>194</v>
      </c>
      <c r="B38" s="35">
        <v>-1373.4749199999999</v>
      </c>
      <c r="C38" s="35">
        <v>-1373.4749199999999</v>
      </c>
      <c r="D38" s="35">
        <v>-1373.4749199999999</v>
      </c>
      <c r="E38" s="35">
        <v>-550.50878</v>
      </c>
      <c r="F38" s="35">
        <v>-550.50878</v>
      </c>
      <c r="G38" s="35">
        <v>-550.50878</v>
      </c>
      <c r="H38" s="35">
        <v>-550.50878</v>
      </c>
      <c r="I38" s="35">
        <v>0</v>
      </c>
      <c r="J38" s="254">
        <v>0</v>
      </c>
    </row>
    <row r="39" spans="1:10" ht="12.9" customHeight="1">
      <c r="A39" s="397" t="s">
        <v>195</v>
      </c>
      <c r="B39" s="35">
        <v>-1166.2143</v>
      </c>
      <c r="C39" s="35">
        <v>-734.00382</v>
      </c>
      <c r="D39" s="35">
        <v>-498.6537900000001</v>
      </c>
      <c r="E39" s="35">
        <v>-822.96614</v>
      </c>
      <c r="F39" s="35">
        <v>-610.13087</v>
      </c>
      <c r="G39" s="35">
        <v>-387.79175000000004</v>
      </c>
      <c r="H39" s="35">
        <v>-275.51399</v>
      </c>
      <c r="I39" s="35">
        <v>-550.50878</v>
      </c>
      <c r="J39" s="254">
        <v>-289.11557</v>
      </c>
    </row>
    <row r="40" spans="1:12" ht="12.9" customHeight="1">
      <c r="A40" s="296" t="s">
        <v>196</v>
      </c>
      <c r="B40" s="284">
        <v>5593.62737</v>
      </c>
      <c r="C40" s="284">
        <v>5942.965660000001</v>
      </c>
      <c r="D40" s="284">
        <v>6159.23236</v>
      </c>
      <c r="E40" s="284">
        <v>6647.35838</v>
      </c>
      <c r="F40" s="284">
        <v>6853.94366</v>
      </c>
      <c r="G40" s="284">
        <v>7070.032789999999</v>
      </c>
      <c r="H40" s="284">
        <v>7176.06056</v>
      </c>
      <c r="I40" s="284">
        <v>7449.49122</v>
      </c>
      <c r="J40" s="354">
        <v>960.8844300000001</v>
      </c>
      <c r="L40" s="30"/>
    </row>
    <row r="41" spans="1:10" ht="12.9" customHeight="1">
      <c r="A41" s="296" t="s">
        <v>91</v>
      </c>
      <c r="B41" s="284">
        <v>25185.58664</v>
      </c>
      <c r="C41" s="284">
        <v>20483.815000000002</v>
      </c>
      <c r="D41" s="284">
        <v>15996.52824</v>
      </c>
      <c r="E41" s="284">
        <v>14858.89324</v>
      </c>
      <c r="F41" s="284">
        <v>13054.17822</v>
      </c>
      <c r="G41" s="284">
        <v>11251.62662</v>
      </c>
      <c r="H41" s="284">
        <v>9541.849040000001</v>
      </c>
      <c r="I41" s="284">
        <v>7582.6382</v>
      </c>
      <c r="J41" s="354">
        <v>1064.55024</v>
      </c>
    </row>
    <row r="42" spans="1:10" ht="12.9" customHeight="1">
      <c r="A42" s="95"/>
      <c r="B42" s="96"/>
      <c r="C42" s="96"/>
      <c r="D42" s="96"/>
      <c r="E42" s="96"/>
      <c r="F42" s="96"/>
      <c r="G42" s="96"/>
      <c r="H42" s="96"/>
      <c r="I42" s="96"/>
      <c r="J42" s="96"/>
    </row>
    <row r="43" spans="1:10" s="42" customFormat="1" ht="12.9" customHeight="1">
      <c r="A43" s="22"/>
      <c r="B43" s="22"/>
      <c r="C43" s="22"/>
      <c r="D43" s="22"/>
      <c r="E43" s="22"/>
      <c r="F43" s="22"/>
      <c r="G43" s="22"/>
      <c r="H43" s="22"/>
      <c r="I43" s="22"/>
      <c r="J43" s="22"/>
    </row>
    <row r="44" spans="1:6" ht="18.5">
      <c r="A44" s="29" t="s">
        <v>92</v>
      </c>
      <c r="B44" s="26"/>
      <c r="C44" s="26"/>
      <c r="D44" s="26"/>
      <c r="E44" s="26"/>
      <c r="F44" s="24"/>
    </row>
    <row r="45" spans="2:3" ht="12" customHeight="1">
      <c r="B45" s="23"/>
      <c r="C45" s="23"/>
    </row>
    <row r="46" spans="1:6" ht="12" customHeight="1">
      <c r="A46" s="265" t="s">
        <v>73</v>
      </c>
      <c r="B46" s="294">
        <v>44561</v>
      </c>
      <c r="C46" s="294">
        <v>44196</v>
      </c>
      <c r="D46" s="294">
        <v>43830</v>
      </c>
      <c r="E46" s="294">
        <v>43465</v>
      </c>
      <c r="F46" s="295">
        <v>43100</v>
      </c>
    </row>
    <row r="47" spans="1:6" ht="12" customHeight="1">
      <c r="A47" s="394" t="s">
        <v>74</v>
      </c>
      <c r="B47" s="35">
        <v>9358.60434</v>
      </c>
      <c r="C47" s="35">
        <v>7349.287429999999</v>
      </c>
      <c r="D47" s="35" t="s">
        <v>2</v>
      </c>
      <c r="E47" s="35" t="s">
        <v>2</v>
      </c>
      <c r="F47" s="254" t="s">
        <v>2</v>
      </c>
    </row>
    <row r="48" spans="1:6" ht="12" customHeight="1">
      <c r="A48" s="394" t="s">
        <v>75</v>
      </c>
      <c r="B48" s="35">
        <v>155.48080000000002</v>
      </c>
      <c r="C48" s="35">
        <v>0</v>
      </c>
      <c r="D48" s="35" t="s">
        <v>2</v>
      </c>
      <c r="E48" s="35" t="s">
        <v>2</v>
      </c>
      <c r="F48" s="254" t="s">
        <v>2</v>
      </c>
    </row>
    <row r="49" spans="1:6" ht="12" customHeight="1">
      <c r="A49" s="395" t="s">
        <v>294</v>
      </c>
      <c r="B49" s="35">
        <v>1344.53199</v>
      </c>
      <c r="C49" s="35">
        <v>0</v>
      </c>
      <c r="D49" s="35" t="s">
        <v>2</v>
      </c>
      <c r="E49" s="35" t="s">
        <v>2</v>
      </c>
      <c r="F49" s="254" t="s">
        <v>2</v>
      </c>
    </row>
    <row r="50" spans="1:6" ht="12" customHeight="1">
      <c r="A50" s="395" t="s">
        <v>297</v>
      </c>
      <c r="B50" s="35">
        <v>2387.3335700000002</v>
      </c>
      <c r="C50" s="35">
        <v>0</v>
      </c>
      <c r="D50" s="35" t="s">
        <v>2</v>
      </c>
      <c r="E50" s="35" t="s">
        <v>2</v>
      </c>
      <c r="F50" s="254" t="s">
        <v>2</v>
      </c>
    </row>
    <row r="51" spans="1:6" ht="12" customHeight="1">
      <c r="A51" s="395" t="s">
        <v>291</v>
      </c>
      <c r="B51" s="35">
        <v>249.16122</v>
      </c>
      <c r="C51" s="35">
        <v>0</v>
      </c>
      <c r="D51" s="35" t="s">
        <v>2</v>
      </c>
      <c r="E51" s="35" t="s">
        <v>2</v>
      </c>
      <c r="F51" s="254" t="s">
        <v>2</v>
      </c>
    </row>
    <row r="52" spans="1:6" ht="12" customHeight="1" hidden="1" outlineLevel="1">
      <c r="A52" s="396" t="s">
        <v>295</v>
      </c>
      <c r="B52" s="35">
        <v>0</v>
      </c>
      <c r="C52" s="35">
        <v>0</v>
      </c>
      <c r="D52" s="35" t="s">
        <v>2</v>
      </c>
      <c r="E52" s="35" t="s">
        <v>2</v>
      </c>
      <c r="F52" s="254" t="s">
        <v>2</v>
      </c>
    </row>
    <row r="53" spans="1:6" ht="12" customHeight="1" hidden="1" outlineLevel="1">
      <c r="A53" s="396" t="s">
        <v>79</v>
      </c>
      <c r="B53" s="35">
        <v>397.95403999999996</v>
      </c>
      <c r="C53" s="35">
        <v>0.35960000000000003</v>
      </c>
      <c r="D53" s="35" t="s">
        <v>2</v>
      </c>
      <c r="E53" s="35" t="s">
        <v>2</v>
      </c>
      <c r="F53" s="254" t="s">
        <v>2</v>
      </c>
    </row>
    <row r="54" spans="1:6" ht="12" customHeight="1" collapsed="1">
      <c r="A54" s="394" t="s">
        <v>79</v>
      </c>
      <c r="B54" s="35">
        <v>397.95403999999996</v>
      </c>
      <c r="C54" s="35">
        <v>0.35960000000000003</v>
      </c>
      <c r="D54" s="35" t="s">
        <v>2</v>
      </c>
      <c r="E54" s="35" t="s">
        <v>2</v>
      </c>
      <c r="F54" s="254" t="s">
        <v>2</v>
      </c>
    </row>
    <row r="55" spans="1:6" ht="12" customHeight="1">
      <c r="A55" s="334" t="s">
        <v>182</v>
      </c>
      <c r="B55" s="94">
        <v>13893.06596</v>
      </c>
      <c r="C55" s="94">
        <v>7349.647029999999</v>
      </c>
      <c r="D55" s="94" t="s">
        <v>2</v>
      </c>
      <c r="E55" s="94" t="s">
        <v>2</v>
      </c>
      <c r="F55" s="392" t="s">
        <v>2</v>
      </c>
    </row>
    <row r="56" spans="1:6" ht="12" customHeight="1" hidden="1" outlineLevel="1">
      <c r="A56" s="396" t="s">
        <v>184</v>
      </c>
      <c r="B56" s="35">
        <v>0</v>
      </c>
      <c r="C56" s="35">
        <v>0</v>
      </c>
      <c r="D56" s="35" t="s">
        <v>2</v>
      </c>
      <c r="E56" s="35" t="s">
        <v>2</v>
      </c>
      <c r="F56" s="254" t="s">
        <v>2</v>
      </c>
    </row>
    <row r="57" spans="1:6" ht="12" customHeight="1" hidden="1" outlineLevel="1">
      <c r="A57" s="396" t="s">
        <v>185</v>
      </c>
      <c r="B57" s="35">
        <v>965.8272800000001</v>
      </c>
      <c r="C57" s="35">
        <v>232.99117</v>
      </c>
      <c r="D57" s="35" t="s">
        <v>2</v>
      </c>
      <c r="E57" s="35" t="s">
        <v>2</v>
      </c>
      <c r="F57" s="254" t="s">
        <v>2</v>
      </c>
    </row>
    <row r="58" spans="1:6" ht="12" customHeight="1" collapsed="1">
      <c r="A58" s="395" t="s">
        <v>125</v>
      </c>
      <c r="B58" s="35">
        <v>965.8272800000001</v>
      </c>
      <c r="C58" s="35">
        <v>232.99117</v>
      </c>
      <c r="D58" s="35" t="s">
        <v>2</v>
      </c>
      <c r="E58" s="35" t="s">
        <v>2</v>
      </c>
      <c r="F58" s="254" t="s">
        <v>2</v>
      </c>
    </row>
    <row r="59" spans="1:6" ht="12" customHeight="1">
      <c r="A59" s="334" t="s">
        <v>186</v>
      </c>
      <c r="B59" s="94">
        <v>965.8272800000001</v>
      </c>
      <c r="C59" s="94">
        <v>232.99117</v>
      </c>
      <c r="D59" s="94" t="s">
        <v>2</v>
      </c>
      <c r="E59" s="94" t="s">
        <v>2</v>
      </c>
      <c r="F59" s="392" t="s">
        <v>2</v>
      </c>
    </row>
    <row r="60" spans="1:6" ht="12" customHeight="1">
      <c r="A60" s="296" t="s">
        <v>80</v>
      </c>
      <c r="B60" s="284">
        <v>14858.89324</v>
      </c>
      <c r="C60" s="284">
        <v>7582.638199999999</v>
      </c>
      <c r="D60" s="284" t="s">
        <v>2</v>
      </c>
      <c r="E60" s="284" t="s">
        <v>2</v>
      </c>
      <c r="F60" s="354" t="s">
        <v>2</v>
      </c>
    </row>
    <row r="61" spans="1:6" ht="12" customHeight="1" outlineLevel="1">
      <c r="A61" s="290" t="s">
        <v>304</v>
      </c>
      <c r="B61" s="88">
        <v>0</v>
      </c>
      <c r="C61" s="88">
        <v>0</v>
      </c>
      <c r="D61" s="88" t="s">
        <v>2</v>
      </c>
      <c r="E61" s="88" t="s">
        <v>2</v>
      </c>
      <c r="F61" s="398" t="s">
        <v>2</v>
      </c>
    </row>
    <row r="62" spans="1:6" ht="12" customHeight="1" outlineLevel="1">
      <c r="A62" s="290" t="s">
        <v>306</v>
      </c>
      <c r="B62" s="88">
        <v>4777.81113</v>
      </c>
      <c r="C62" s="88">
        <v>0</v>
      </c>
      <c r="D62" s="88" t="s">
        <v>2</v>
      </c>
      <c r="E62" s="88" t="s">
        <v>2</v>
      </c>
      <c r="F62" s="398" t="s">
        <v>2</v>
      </c>
    </row>
    <row r="63" spans="1:6" ht="12" customHeight="1">
      <c r="A63" s="408" t="s">
        <v>305</v>
      </c>
      <c r="B63" s="38">
        <v>4777.81113</v>
      </c>
      <c r="C63" s="38">
        <v>0</v>
      </c>
      <c r="D63" s="38" t="s">
        <v>2</v>
      </c>
      <c r="E63" s="38" t="s">
        <v>2</v>
      </c>
      <c r="F63" s="276" t="s">
        <v>2</v>
      </c>
    </row>
    <row r="64" spans="1:6" ht="12" customHeight="1">
      <c r="A64" s="408" t="s">
        <v>292</v>
      </c>
      <c r="B64" s="35">
        <v>35.62315</v>
      </c>
      <c r="C64" s="35">
        <v>0</v>
      </c>
      <c r="D64" s="35" t="s">
        <v>2</v>
      </c>
      <c r="E64" s="35" t="s">
        <v>2</v>
      </c>
      <c r="F64" s="254" t="s">
        <v>2</v>
      </c>
    </row>
    <row r="65" spans="1:6" ht="12" customHeight="1">
      <c r="A65" s="408" t="s">
        <v>293</v>
      </c>
      <c r="B65" s="35">
        <v>486.04213000000004</v>
      </c>
      <c r="C65" s="35">
        <v>0</v>
      </c>
      <c r="D65" s="35" t="s">
        <v>2</v>
      </c>
      <c r="E65" s="35" t="s">
        <v>2</v>
      </c>
      <c r="F65" s="254" t="s">
        <v>2</v>
      </c>
    </row>
    <row r="66" spans="1:6" ht="12" customHeight="1" outlineLevel="1">
      <c r="A66" s="290" t="s">
        <v>188</v>
      </c>
      <c r="B66" s="35">
        <v>69.60189</v>
      </c>
      <c r="C66" s="35">
        <v>22.88204</v>
      </c>
      <c r="D66" s="35" t="s">
        <v>2</v>
      </c>
      <c r="E66" s="35" t="s">
        <v>2</v>
      </c>
      <c r="F66" s="254" t="s">
        <v>2</v>
      </c>
    </row>
    <row r="67" spans="1:6" ht="12" customHeight="1" outlineLevel="1">
      <c r="A67" s="290" t="s">
        <v>189</v>
      </c>
      <c r="B67" s="35">
        <v>103.85501</v>
      </c>
      <c r="C67" s="35">
        <v>48.02553</v>
      </c>
      <c r="D67" s="35" t="s">
        <v>2</v>
      </c>
      <c r="E67" s="35" t="s">
        <v>2</v>
      </c>
      <c r="F67" s="254" t="s">
        <v>2</v>
      </c>
    </row>
    <row r="68" spans="1:6" ht="12" customHeight="1" outlineLevel="1">
      <c r="A68" s="290" t="s">
        <v>190</v>
      </c>
      <c r="B68" s="35">
        <v>111.91847</v>
      </c>
      <c r="C68" s="35">
        <v>62.23941000000001</v>
      </c>
      <c r="D68" s="35" t="s">
        <v>2</v>
      </c>
      <c r="E68" s="35" t="s">
        <v>2</v>
      </c>
      <c r="F68" s="254" t="s">
        <v>2</v>
      </c>
    </row>
    <row r="69" spans="1:6" ht="12" customHeight="1" outlineLevel="1">
      <c r="A69" s="409" t="s">
        <v>303</v>
      </c>
      <c r="B69" s="35">
        <v>2626.6830800000002</v>
      </c>
      <c r="C69" s="35">
        <v>0</v>
      </c>
      <c r="D69" s="35" t="s">
        <v>2</v>
      </c>
      <c r="E69" s="35" t="s">
        <v>2</v>
      </c>
      <c r="F69" s="254" t="s">
        <v>2</v>
      </c>
    </row>
    <row r="70" spans="1:6" ht="12" customHeight="1" outlineLevel="1">
      <c r="A70" s="409" t="s">
        <v>319</v>
      </c>
      <c r="B70" s="35">
        <v>0</v>
      </c>
      <c r="C70" s="35">
        <v>0</v>
      </c>
      <c r="D70" s="35" t="s">
        <v>2</v>
      </c>
      <c r="E70" s="35" t="s">
        <v>2</v>
      </c>
      <c r="F70" s="254" t="s">
        <v>2</v>
      </c>
    </row>
    <row r="71" spans="1:6" ht="12" customHeight="1">
      <c r="A71" s="394" t="s">
        <v>86</v>
      </c>
      <c r="B71" s="35">
        <v>2912.0584500000004</v>
      </c>
      <c r="C71" s="35">
        <v>133.14698</v>
      </c>
      <c r="D71" s="35" t="s">
        <v>2</v>
      </c>
      <c r="E71" s="35" t="s">
        <v>2</v>
      </c>
      <c r="F71" s="254" t="s">
        <v>2</v>
      </c>
    </row>
    <row r="72" spans="1:6" ht="12" customHeight="1">
      <c r="A72" s="394" t="s">
        <v>87</v>
      </c>
      <c r="B72" s="35">
        <v>0</v>
      </c>
      <c r="C72" s="35">
        <v>0</v>
      </c>
      <c r="D72" s="35" t="s">
        <v>2</v>
      </c>
      <c r="E72" s="35" t="s">
        <v>2</v>
      </c>
      <c r="F72" s="254" t="s">
        <v>2</v>
      </c>
    </row>
    <row r="73" spans="1:6" ht="12" customHeight="1">
      <c r="A73" s="296" t="s">
        <v>88</v>
      </c>
      <c r="B73" s="284">
        <v>8211.53486</v>
      </c>
      <c r="C73" s="284">
        <v>133.14698</v>
      </c>
      <c r="D73" s="284" t="s">
        <v>2</v>
      </c>
      <c r="E73" s="284" t="s">
        <v>2</v>
      </c>
      <c r="F73" s="354" t="s">
        <v>2</v>
      </c>
    </row>
    <row r="74" spans="1:6" ht="12" customHeight="1">
      <c r="A74" s="397" t="s">
        <v>191</v>
      </c>
      <c r="B74" s="38">
        <v>8000</v>
      </c>
      <c r="C74" s="88">
        <v>8000</v>
      </c>
      <c r="D74" s="88" t="s">
        <v>2</v>
      </c>
      <c r="E74" s="88" t="s">
        <v>2</v>
      </c>
      <c r="F74" s="398" t="s">
        <v>2</v>
      </c>
    </row>
    <row r="75" spans="1:6" ht="12" customHeight="1">
      <c r="A75" s="397" t="s">
        <v>192</v>
      </c>
      <c r="B75" s="38">
        <v>0</v>
      </c>
      <c r="C75" s="88">
        <v>0</v>
      </c>
      <c r="D75" s="88" t="s">
        <v>2</v>
      </c>
      <c r="E75" s="88" t="s">
        <v>2</v>
      </c>
      <c r="F75" s="398" t="s">
        <v>2</v>
      </c>
    </row>
    <row r="76" spans="1:6" ht="12" customHeight="1" outlineLevel="1">
      <c r="A76" s="397" t="s">
        <v>193</v>
      </c>
      <c r="B76" s="38">
        <v>20.8333</v>
      </c>
      <c r="C76" s="88">
        <v>0</v>
      </c>
      <c r="D76" s="88" t="s">
        <v>2</v>
      </c>
      <c r="E76" s="88" t="s">
        <v>2</v>
      </c>
      <c r="F76" s="398" t="s">
        <v>2</v>
      </c>
    </row>
    <row r="77" spans="1:6" ht="12" customHeight="1">
      <c r="A77" s="397" t="s">
        <v>194</v>
      </c>
      <c r="B77" s="38">
        <v>-550.50878</v>
      </c>
      <c r="C77" s="88">
        <v>0</v>
      </c>
      <c r="D77" s="88" t="s">
        <v>2</v>
      </c>
      <c r="E77" s="88" t="s">
        <v>2</v>
      </c>
      <c r="F77" s="398" t="s">
        <v>2</v>
      </c>
    </row>
    <row r="78" spans="1:6" ht="12" customHeight="1">
      <c r="A78" s="397" t="s">
        <v>195</v>
      </c>
      <c r="B78" s="38">
        <v>-822.96614</v>
      </c>
      <c r="C78" s="38">
        <v>-550.50878</v>
      </c>
      <c r="D78" s="38" t="s">
        <v>2</v>
      </c>
      <c r="E78" s="38" t="s">
        <v>2</v>
      </c>
      <c r="F78" s="276" t="s">
        <v>2</v>
      </c>
    </row>
    <row r="79" spans="1:6" ht="12" customHeight="1">
      <c r="A79" s="296" t="s">
        <v>196</v>
      </c>
      <c r="B79" s="284">
        <v>6647.35838</v>
      </c>
      <c r="C79" s="284">
        <v>7449.49122</v>
      </c>
      <c r="D79" s="284" t="s">
        <v>2</v>
      </c>
      <c r="E79" s="284" t="s">
        <v>2</v>
      </c>
      <c r="F79" s="354" t="s">
        <v>2</v>
      </c>
    </row>
    <row r="80" spans="1:6" ht="12" customHeight="1">
      <c r="A80" s="296" t="s">
        <v>91</v>
      </c>
      <c r="B80" s="284">
        <v>14858.89324</v>
      </c>
      <c r="C80" s="284">
        <v>7582.6382</v>
      </c>
      <c r="D80" s="284" t="s">
        <v>2</v>
      </c>
      <c r="E80" s="284" t="s">
        <v>2</v>
      </c>
      <c r="F80" s="354" t="s">
        <v>2</v>
      </c>
    </row>
    <row r="81" spans="1:6" ht="12" customHeight="1">
      <c r="A81" s="22"/>
      <c r="B81" s="22"/>
      <c r="C81" s="22"/>
      <c r="D81" s="22"/>
      <c r="E81" s="22"/>
      <c r="F81" s="22"/>
    </row>
    <row r="82" spans="1:6" ht="12" customHeight="1">
      <c r="A82" s="99"/>
      <c r="B82" s="99"/>
      <c r="C82" s="99"/>
      <c r="D82" s="99"/>
      <c r="E82" s="99"/>
      <c r="F82" s="99"/>
    </row>
  </sheetData>
  <conditionalFormatting sqref="D60:F62 C73:F77">
    <cfRule type="cellIs" priority="25" operator="greaterThan" stopIfTrue="1">
      <formula>10</formula>
    </cfRule>
  </conditionalFormatting>
  <conditionalFormatting sqref="D79:F80">
    <cfRule type="cellIs" priority="23" operator="greaterThan" stopIfTrue="1">
      <formula>10</formula>
    </cfRule>
  </conditionalFormatting>
  <conditionalFormatting sqref="C60:C62">
    <cfRule type="cellIs" priority="28" operator="greaterThan" stopIfTrue="1">
      <formula>10</formula>
    </cfRule>
  </conditionalFormatting>
  <conditionalFormatting sqref="C79:C80">
    <cfRule type="cellIs" priority="26" operator="greaterThan" stopIfTrue="1">
      <formula>10</formula>
    </cfRule>
  </conditionalFormatting>
  <conditionalFormatting sqref="C42">
    <cfRule type="cellIs" priority="18" operator="greaterThan" stopIfTrue="1">
      <formula>10</formula>
    </cfRule>
  </conditionalFormatting>
  <conditionalFormatting sqref="J42">
    <cfRule type="cellIs" priority="22" operator="greaterThan" stopIfTrue="1">
      <formula>10</formula>
    </cfRule>
  </conditionalFormatting>
  <conditionalFormatting sqref="B42">
    <cfRule type="cellIs" priority="17" operator="greaterThan" stopIfTrue="1">
      <formula>10</formula>
    </cfRule>
  </conditionalFormatting>
  <conditionalFormatting sqref="I42">
    <cfRule type="cellIs" priority="21" operator="greaterThan" stopIfTrue="1">
      <formula>10</formula>
    </cfRule>
  </conditionalFormatting>
  <conditionalFormatting sqref="B73">
    <cfRule type="cellIs" priority="15" operator="greaterThan" stopIfTrue="1">
      <formula>10</formula>
    </cfRule>
  </conditionalFormatting>
  <conditionalFormatting sqref="B79:B80">
    <cfRule type="cellIs" priority="14" operator="greaterThan" stopIfTrue="1">
      <formula>10</formula>
    </cfRule>
  </conditionalFormatting>
  <conditionalFormatting sqref="G42:H42">
    <cfRule type="cellIs" priority="20" operator="greaterThan" stopIfTrue="1">
      <formula>10</formula>
    </cfRule>
  </conditionalFormatting>
  <conditionalFormatting sqref="D42:F42">
    <cfRule type="cellIs" priority="19" operator="greaterThan" stopIfTrue="1">
      <formula>10</formula>
    </cfRule>
  </conditionalFormatting>
  <conditionalFormatting sqref="B60:B62">
    <cfRule type="cellIs" priority="16" operator="greaterThan" stopIfTrue="1">
      <formula>10</formula>
    </cfRule>
  </conditionalFormatting>
  <conditionalFormatting sqref="I34">
    <cfRule type="cellIs" priority="9" operator="greaterThan" stopIfTrue="1">
      <formula>10</formula>
    </cfRule>
  </conditionalFormatting>
  <conditionalFormatting sqref="G21:H23">
    <cfRule type="cellIs" priority="8" operator="greaterThan" stopIfTrue="1">
      <formula>10</formula>
    </cfRule>
  </conditionalFormatting>
  <conditionalFormatting sqref="G34:H34">
    <cfRule type="cellIs" priority="7" operator="greaterThan" stopIfTrue="1">
      <formula>10</formula>
    </cfRule>
  </conditionalFormatting>
  <conditionalFormatting sqref="D21:F23">
    <cfRule type="cellIs" priority="6" operator="greaterThan" stopIfTrue="1">
      <formula>10</formula>
    </cfRule>
  </conditionalFormatting>
  <conditionalFormatting sqref="D34:F34">
    <cfRule type="cellIs" priority="5" operator="greaterThan" stopIfTrue="1">
      <formula>10</formula>
    </cfRule>
  </conditionalFormatting>
  <conditionalFormatting sqref="C21:C23">
    <cfRule type="cellIs" priority="4" operator="greaterThan" stopIfTrue="1">
      <formula>10</formula>
    </cfRule>
  </conditionalFormatting>
  <conditionalFormatting sqref="C34">
    <cfRule type="cellIs" priority="3" operator="greaterThan" stopIfTrue="1">
      <formula>10</formula>
    </cfRule>
  </conditionalFormatting>
  <conditionalFormatting sqref="B21:B23">
    <cfRule type="cellIs" priority="2" operator="greaterThan" stopIfTrue="1">
      <formula>10</formula>
    </cfRule>
  </conditionalFormatting>
  <conditionalFormatting sqref="B34">
    <cfRule type="cellIs" priority="1" operator="greaterThan" stopIfTrue="1">
      <formula>10</formula>
    </cfRule>
  </conditionalFormatting>
  <conditionalFormatting sqref="B40:J41">
    <cfRule type="cellIs" priority="13" operator="greaterThan" stopIfTrue="1">
      <formula>10</formula>
    </cfRule>
  </conditionalFormatting>
  <conditionalFormatting sqref="J21:J23">
    <cfRule type="cellIs" priority="12" operator="greaterThan" stopIfTrue="1">
      <formula>10</formula>
    </cfRule>
  </conditionalFormatting>
  <conditionalFormatting sqref="J34">
    <cfRule type="cellIs" priority="11" operator="greaterThan" stopIfTrue="1">
      <formula>10</formula>
    </cfRule>
  </conditionalFormatting>
  <conditionalFormatting sqref="I21:I23">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3"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3955-D1CA-40AA-8FAB-E4D0F6457FE1}">
  <sheetPr>
    <tabColor rgb="FF0070C0"/>
    <pageSetUpPr fitToPage="1"/>
  </sheetPr>
  <dimension ref="A1:M34"/>
  <sheetViews>
    <sheetView workbookViewId="0" topLeftCell="A1">
      <selection activeCell="F36" sqref="F36"/>
    </sheetView>
  </sheetViews>
  <sheetFormatPr defaultColWidth="10" defaultRowHeight="12" customHeight="1"/>
  <cols>
    <col min="1" max="1" width="52.66015625" style="75" customWidth="1"/>
    <col min="2" max="3" width="13.16015625" style="75" customWidth="1"/>
    <col min="4" max="8" width="13.16015625" style="51" customWidth="1"/>
    <col min="9" max="10" width="13.16015625" style="75" customWidth="1"/>
    <col min="11" max="12" width="11" style="23" bestFit="1" customWidth="1"/>
    <col min="13" max="16384" width="10" style="24" customWidth="1"/>
  </cols>
  <sheetData>
    <row r="1" spans="1:10" s="17" customFormat="1" ht="17.25" customHeight="1">
      <c r="A1" s="13" t="s">
        <v>289</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5">
      <c r="A5" s="29" t="s">
        <v>94</v>
      </c>
      <c r="B5" s="25"/>
      <c r="C5" s="25"/>
      <c r="D5" s="26"/>
      <c r="E5" s="26"/>
      <c r="F5" s="26"/>
      <c r="G5" s="26"/>
      <c r="H5" s="26"/>
      <c r="I5" s="27"/>
      <c r="J5" s="118" t="s">
        <v>47</v>
      </c>
      <c r="K5" s="22"/>
    </row>
    <row r="6" spans="1:13" s="27" customFormat="1" ht="12" customHeight="1">
      <c r="A6" s="57"/>
      <c r="B6" s="57"/>
      <c r="C6" s="57"/>
      <c r="D6" s="57"/>
      <c r="E6" s="57"/>
      <c r="F6" s="57"/>
      <c r="G6" s="57"/>
      <c r="H6" s="57"/>
      <c r="I6" s="57"/>
      <c r="J6" s="57"/>
      <c r="K6" s="22"/>
      <c r="M6" s="24"/>
    </row>
    <row r="7" spans="1:13" s="34" customFormat="1" ht="12" customHeight="1">
      <c r="A7" s="265" t="s">
        <v>220</v>
      </c>
      <c r="B7" s="266" t="s">
        <v>337</v>
      </c>
      <c r="C7" s="266" t="s">
        <v>338</v>
      </c>
      <c r="D7" s="266" t="s">
        <v>339</v>
      </c>
      <c r="E7" s="266" t="s">
        <v>340</v>
      </c>
      <c r="F7" s="266" t="s">
        <v>341</v>
      </c>
      <c r="G7" s="266" t="s">
        <v>342</v>
      </c>
      <c r="H7" s="266" t="s">
        <v>343</v>
      </c>
      <c r="I7" s="266" t="s">
        <v>279</v>
      </c>
      <c r="J7" s="267" t="s">
        <v>271</v>
      </c>
      <c r="K7" s="22"/>
      <c r="M7" s="24"/>
    </row>
    <row r="8" spans="1:13" s="36" customFormat="1" ht="12" customHeight="1">
      <c r="A8" s="299" t="s">
        <v>96</v>
      </c>
      <c r="B8" s="234">
        <v>-0.29971446778165495</v>
      </c>
      <c r="C8" s="234">
        <v>-0.1555750647021722</v>
      </c>
      <c r="D8" s="234">
        <v>-0.3114982278257765</v>
      </c>
      <c r="E8" s="234">
        <v>-0.12611244122644635</v>
      </c>
      <c r="F8" s="234">
        <v>-0.1277446113462796</v>
      </c>
      <c r="G8" s="234">
        <v>-0.06305041374728883</v>
      </c>
      <c r="H8" s="234">
        <v>-0.15070282155194012</v>
      </c>
      <c r="I8" s="234">
        <v>-0.24863879653223336</v>
      </c>
      <c r="J8" s="399">
        <v>-0.7496957227029454</v>
      </c>
      <c r="K8" s="22"/>
      <c r="M8" s="24"/>
    </row>
    <row r="9" spans="1:13" s="36" customFormat="1" ht="12" customHeight="1">
      <c r="A9" s="299" t="s">
        <v>234</v>
      </c>
      <c r="B9" s="234">
        <v>-0.29971446778165495</v>
      </c>
      <c r="C9" s="234">
        <v>-0.1555750647021722</v>
      </c>
      <c r="D9" s="234">
        <v>-0.3114982278257765</v>
      </c>
      <c r="E9" s="234">
        <v>-0.12568557869252736</v>
      </c>
      <c r="F9" s="234">
        <v>-0.12748710444709205</v>
      </c>
      <c r="G9" s="234">
        <v>-0.06304957141109847</v>
      </c>
      <c r="H9" s="234">
        <v>-0.15070282155194012</v>
      </c>
      <c r="I9" s="234">
        <v>-0.24863879653223336</v>
      </c>
      <c r="J9" s="399">
        <v>-0.7496957227029454</v>
      </c>
      <c r="K9" s="22"/>
      <c r="M9" s="24"/>
    </row>
    <row r="10" spans="1:13" s="36" customFormat="1" ht="12" customHeight="1">
      <c r="A10" s="299" t="s">
        <v>97</v>
      </c>
      <c r="B10" s="234">
        <v>-0.0757111701890912</v>
      </c>
      <c r="C10" s="234">
        <v>-0.0516113630733481</v>
      </c>
      <c r="D10" s="234">
        <v>-0.12928782459140142</v>
      </c>
      <c r="E10" s="234">
        <v>-0.060999455485935265</v>
      </c>
      <c r="F10" s="234">
        <v>-0.07318058265130051</v>
      </c>
      <c r="G10" s="234">
        <v>-0.04319730355266639</v>
      </c>
      <c r="H10" s="234">
        <v>-0.1287111192942207</v>
      </c>
      <c r="I10" s="234">
        <v>-0.24182954893486744</v>
      </c>
      <c r="J10" s="399">
        <v>-0.7031362145142308</v>
      </c>
      <c r="K10" s="22"/>
      <c r="M10" s="24"/>
    </row>
    <row r="11" spans="1:13" s="39" customFormat="1" ht="12" customHeight="1">
      <c r="A11" s="299" t="s">
        <v>100</v>
      </c>
      <c r="B11" s="154">
        <v>1.9873615305861743</v>
      </c>
      <c r="C11" s="154">
        <v>1.4867842488509433</v>
      </c>
      <c r="D11" s="154">
        <v>4.477040065321696</v>
      </c>
      <c r="E11" s="154">
        <v>1.9573766181058148</v>
      </c>
      <c r="F11" s="154">
        <v>1.6440166980996813</v>
      </c>
      <c r="G11" s="154">
        <v>1.268968401867701</v>
      </c>
      <c r="H11" s="154">
        <v>4.090707259259592</v>
      </c>
      <c r="I11" s="154" t="s">
        <v>2</v>
      </c>
      <c r="J11" s="379" t="s">
        <v>2</v>
      </c>
      <c r="K11" s="22"/>
      <c r="M11" s="24"/>
    </row>
    <row r="12" spans="1:13" s="39" customFormat="1" ht="12" customHeight="1">
      <c r="A12" s="410" t="s">
        <v>296</v>
      </c>
      <c r="B12" s="154">
        <v>0.7163683664220043</v>
      </c>
      <c r="C12" s="154">
        <v>0.6343261202215609</v>
      </c>
      <c r="D12" s="154">
        <v>0.8155273613571739</v>
      </c>
      <c r="E12" s="154">
        <v>0.7088900069663205</v>
      </c>
      <c r="F12" s="154">
        <v>0.46542857989213254</v>
      </c>
      <c r="G12" s="154">
        <v>0.19527120451363889</v>
      </c>
      <c r="H12" s="154">
        <v>0.014187891622202142</v>
      </c>
      <c r="I12" s="154" t="s">
        <v>2</v>
      </c>
      <c r="J12" s="379" t="s">
        <v>2</v>
      </c>
      <c r="K12" s="22"/>
      <c r="M12" s="24"/>
    </row>
    <row r="13" spans="1:13" s="39" customFormat="1" ht="12" customHeight="1">
      <c r="A13" s="292" t="s">
        <v>290</v>
      </c>
      <c r="B13" s="154">
        <v>0.45727398087042975</v>
      </c>
      <c r="C13" s="154">
        <v>0.5080207156959757</v>
      </c>
      <c r="D13" s="154">
        <v>0.5803175761748848</v>
      </c>
      <c r="E13" s="154">
        <v>0.5178573623133166</v>
      </c>
      <c r="F13" s="154">
        <v>0.8487216603437842</v>
      </c>
      <c r="G13" s="154">
        <v>1.0192086992319291</v>
      </c>
      <c r="H13" s="154">
        <v>4.030825681061321</v>
      </c>
      <c r="I13" s="154" t="s">
        <v>2</v>
      </c>
      <c r="J13" s="379" t="s">
        <v>2</v>
      </c>
      <c r="K13" s="22"/>
      <c r="M13" s="24"/>
    </row>
    <row r="14" spans="1:13" s="39" customFormat="1" ht="12" customHeight="1">
      <c r="A14" s="302" t="s">
        <v>216</v>
      </c>
      <c r="B14" s="195">
        <v>151.668</v>
      </c>
      <c r="C14" s="195">
        <v>148.561</v>
      </c>
      <c r="D14" s="195">
        <v>146.503</v>
      </c>
      <c r="E14" s="195">
        <v>143.058</v>
      </c>
      <c r="F14" s="195">
        <v>139.247</v>
      </c>
      <c r="G14" s="195">
        <v>128.353</v>
      </c>
      <c r="H14" s="195">
        <v>126.449</v>
      </c>
      <c r="I14" s="195">
        <v>0</v>
      </c>
      <c r="J14" s="400">
        <v>0</v>
      </c>
      <c r="K14" s="22"/>
      <c r="M14" s="24"/>
    </row>
    <row r="15" spans="1:13" s="39" customFormat="1" ht="12.75" customHeight="1">
      <c r="A15" s="401" t="s">
        <v>103</v>
      </c>
      <c r="B15" s="402">
        <v>31.98</v>
      </c>
      <c r="C15" s="402">
        <v>30.2</v>
      </c>
      <c r="D15" s="402">
        <v>29.05</v>
      </c>
      <c r="E15" s="402">
        <v>27.799999999999997</v>
      </c>
      <c r="F15" s="402">
        <v>23.9</v>
      </c>
      <c r="G15" s="402">
        <v>23.7</v>
      </c>
      <c r="H15" s="402">
        <v>15.4</v>
      </c>
      <c r="I15" s="402">
        <v>10.5</v>
      </c>
      <c r="J15" s="403">
        <v>6</v>
      </c>
      <c r="K15" s="22"/>
      <c r="M15" s="24"/>
    </row>
    <row r="16" spans="1:11" s="42" customFormat="1" ht="12.9" customHeight="1">
      <c r="A16" s="105"/>
      <c r="B16" s="105"/>
      <c r="C16" s="105"/>
      <c r="D16" s="105"/>
      <c r="E16" s="105"/>
      <c r="F16" s="105"/>
      <c r="G16" s="105"/>
      <c r="H16" s="105"/>
      <c r="I16" s="105"/>
      <c r="J16" s="105"/>
      <c r="K16" s="22"/>
    </row>
    <row r="17" spans="1:7" ht="12" customHeight="1">
      <c r="A17" s="106"/>
      <c r="B17" s="107"/>
      <c r="C17" s="107"/>
      <c r="D17" s="107"/>
      <c r="E17" s="107"/>
      <c r="F17" s="107"/>
      <c r="G17" s="107"/>
    </row>
    <row r="18" spans="1:7" ht="18.5">
      <c r="A18" s="29" t="s">
        <v>95</v>
      </c>
      <c r="B18" s="58"/>
      <c r="C18" s="58"/>
      <c r="D18" s="58"/>
      <c r="E18" s="58"/>
      <c r="F18" s="70"/>
      <c r="G18" s="70"/>
    </row>
    <row r="19" spans="1:7" ht="12" customHeight="1">
      <c r="A19" s="58"/>
      <c r="B19" s="58"/>
      <c r="C19" s="58"/>
      <c r="D19" s="58"/>
      <c r="E19" s="58"/>
      <c r="F19" s="75"/>
      <c r="G19" s="75"/>
    </row>
    <row r="20" spans="1:8" ht="12" customHeight="1">
      <c r="A20" s="265" t="s">
        <v>220</v>
      </c>
      <c r="B20" s="283">
        <v>2021</v>
      </c>
      <c r="C20" s="283">
        <v>2020</v>
      </c>
      <c r="D20" s="283">
        <v>2019</v>
      </c>
      <c r="E20" s="283">
        <v>2018</v>
      </c>
      <c r="F20" s="267">
        <v>2017</v>
      </c>
      <c r="G20" s="71"/>
      <c r="H20" s="175"/>
    </row>
    <row r="21" spans="1:8" ht="12" customHeight="1">
      <c r="A21" s="428" t="s">
        <v>96</v>
      </c>
      <c r="B21" s="434">
        <v>-0.11675887355711027</v>
      </c>
      <c r="C21" s="434">
        <v>-0.1912981704610064</v>
      </c>
      <c r="D21" s="434" t="s">
        <v>2</v>
      </c>
      <c r="E21" s="434" t="s">
        <v>2</v>
      </c>
      <c r="F21" s="435" t="s">
        <v>2</v>
      </c>
      <c r="G21" s="72"/>
      <c r="H21" s="75"/>
    </row>
    <row r="22" spans="1:8" ht="12" customHeight="1">
      <c r="A22" s="299" t="s">
        <v>317</v>
      </c>
      <c r="B22" s="345">
        <v>-0.11659286625289668</v>
      </c>
      <c r="C22" s="345">
        <v>-0.1912981704610064</v>
      </c>
      <c r="D22" s="345" t="s">
        <v>2</v>
      </c>
      <c r="E22" s="345" t="s">
        <v>2</v>
      </c>
      <c r="F22" s="313" t="s">
        <v>2</v>
      </c>
      <c r="G22" s="72"/>
      <c r="H22" s="75"/>
    </row>
    <row r="23" spans="1:8" ht="12" customHeight="1">
      <c r="A23" s="299" t="s">
        <v>97</v>
      </c>
      <c r="B23" s="345">
        <v>-0.07334313544512719</v>
      </c>
      <c r="C23" s="345">
        <v>-0.1875550433758666</v>
      </c>
      <c r="D23" s="345" t="s">
        <v>2</v>
      </c>
      <c r="E23" s="345" t="s">
        <v>2</v>
      </c>
      <c r="F23" s="313" t="s">
        <v>2</v>
      </c>
      <c r="G23" s="72"/>
      <c r="H23" s="75"/>
    </row>
    <row r="24" spans="1:8" ht="12" customHeight="1">
      <c r="A24" s="299" t="s">
        <v>100</v>
      </c>
      <c r="B24" s="345">
        <v>1.766117509976729</v>
      </c>
      <c r="C24" s="345" t="s">
        <v>344</v>
      </c>
      <c r="D24" s="345" t="s">
        <v>2</v>
      </c>
      <c r="E24" s="345" t="s">
        <v>2</v>
      </c>
      <c r="F24" s="313" t="s">
        <v>2</v>
      </c>
      <c r="G24" s="73"/>
      <c r="H24" s="75"/>
    </row>
    <row r="25" spans="1:8" ht="12" customHeight="1">
      <c r="A25" s="410" t="s">
        <v>296</v>
      </c>
      <c r="B25" s="345">
        <v>0.48667691388886797</v>
      </c>
      <c r="C25" s="345" t="s">
        <v>2</v>
      </c>
      <c r="D25" s="345" t="s">
        <v>2</v>
      </c>
      <c r="E25" s="345" t="s">
        <v>2</v>
      </c>
      <c r="F25" s="313" t="s">
        <v>2</v>
      </c>
      <c r="G25" s="73"/>
      <c r="H25" s="75"/>
    </row>
    <row r="26" spans="1:8" ht="12" customHeight="1">
      <c r="A26" s="292" t="s">
        <v>290</v>
      </c>
      <c r="B26" s="345">
        <v>0.8766126078135907</v>
      </c>
      <c r="C26" s="345" t="s">
        <v>2</v>
      </c>
      <c r="D26" s="345" t="s">
        <v>2</v>
      </c>
      <c r="E26" s="345" t="s">
        <v>2</v>
      </c>
      <c r="F26" s="313" t="s">
        <v>2</v>
      </c>
      <c r="G26" s="73"/>
      <c r="H26" s="75"/>
    </row>
    <row r="27" spans="1:8" ht="12" customHeight="1">
      <c r="A27" s="302" t="s">
        <v>216</v>
      </c>
      <c r="B27" s="168">
        <v>143.058</v>
      </c>
      <c r="C27" s="168">
        <v>0</v>
      </c>
      <c r="D27" s="168" t="s">
        <v>2</v>
      </c>
      <c r="E27" s="168" t="s">
        <v>2</v>
      </c>
      <c r="F27" s="315" t="s">
        <v>2</v>
      </c>
      <c r="G27" s="73"/>
      <c r="H27" s="75"/>
    </row>
    <row r="28" spans="1:8" ht="12" customHeight="1">
      <c r="A28" s="401" t="s">
        <v>103</v>
      </c>
      <c r="B28" s="347">
        <v>27.799999999999997</v>
      </c>
      <c r="C28" s="347">
        <v>10.5</v>
      </c>
      <c r="D28" s="347" t="s">
        <v>2</v>
      </c>
      <c r="E28" s="347" t="s">
        <v>2</v>
      </c>
      <c r="F28" s="316" t="s">
        <v>2</v>
      </c>
      <c r="G28" s="73"/>
      <c r="H28" s="75"/>
    </row>
    <row r="29" spans="1:8" ht="12" customHeight="1">
      <c r="A29" s="105"/>
      <c r="B29" s="105"/>
      <c r="C29" s="105"/>
      <c r="D29" s="105"/>
      <c r="E29" s="105"/>
      <c r="F29" s="105"/>
      <c r="G29" s="105"/>
      <c r="H29" s="75"/>
    </row>
    <row r="30" ht="12" customHeight="1">
      <c r="H30" s="75"/>
    </row>
    <row r="31" ht="12" customHeight="1">
      <c r="H31" s="75"/>
    </row>
    <row r="32" ht="12" customHeight="1">
      <c r="H32" s="75"/>
    </row>
    <row r="33" ht="12" customHeight="1">
      <c r="H33" s="75"/>
    </row>
    <row r="34" ht="12" customHeight="1">
      <c r="H34" s="75"/>
    </row>
  </sheetData>
  <dataValidations count="1" disablePrompts="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24997000396251678"/>
    <pageSetUpPr fitToPage="1"/>
  </sheetPr>
  <dimension ref="A1:M69"/>
  <sheetViews>
    <sheetView showGridLines="0" workbookViewId="0" topLeftCell="A1">
      <selection activeCell="J20" sqref="J20"/>
    </sheetView>
  </sheetViews>
  <sheetFormatPr defaultColWidth="10" defaultRowHeight="12" customHeight="1" outlineLevelRow="1"/>
  <cols>
    <col min="1" max="1" width="52.66015625" style="167" customWidth="1"/>
    <col min="2" max="3" width="13.16015625" style="45" customWidth="1"/>
    <col min="4" max="6" width="13.16015625" style="23" customWidth="1"/>
    <col min="7" max="8" width="12.16015625" style="23" customWidth="1"/>
    <col min="9" max="9" width="12.16015625" style="27" customWidth="1"/>
    <col min="10" max="10" width="12.16015625" style="43" customWidth="1"/>
    <col min="11" max="11" width="11.16015625" style="23" customWidth="1"/>
    <col min="12" max="12" width="14.16015625" style="23" customWidth="1"/>
    <col min="13" max="16384" width="10" style="24" customWidth="1"/>
  </cols>
  <sheetData>
    <row r="1" spans="1:10" s="17" customFormat="1" ht="17.25" customHeight="1">
      <c r="A1" s="164" t="s">
        <v>219</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165"/>
      <c r="B4" s="25"/>
      <c r="C4" s="25"/>
      <c r="D4" s="26"/>
      <c r="E4" s="26"/>
      <c r="F4" s="26"/>
      <c r="G4" s="26"/>
      <c r="H4" s="26"/>
      <c r="J4" s="28"/>
    </row>
    <row r="5" spans="1:10" s="42" customFormat="1" ht="12.9" customHeight="1">
      <c r="A5" s="68"/>
      <c r="B5" s="22"/>
      <c r="C5" s="22"/>
      <c r="D5" s="22"/>
      <c r="E5" s="22"/>
      <c r="F5" s="22"/>
      <c r="G5" s="22"/>
      <c r="H5" s="22"/>
      <c r="I5" s="22"/>
      <c r="J5" s="22"/>
    </row>
    <row r="6" spans="1:10" ht="18.5">
      <c r="A6" s="166" t="s">
        <v>92</v>
      </c>
      <c r="B6" s="25"/>
      <c r="C6" s="25"/>
      <c r="D6" s="26"/>
      <c r="E6" s="26"/>
      <c r="F6" s="26"/>
      <c r="G6" s="26"/>
      <c r="H6" s="26"/>
      <c r="J6" s="27"/>
    </row>
    <row r="7" spans="1:10" ht="11.25" customHeight="1">
      <c r="A7" s="153"/>
      <c r="B7" s="23"/>
      <c r="C7" s="23"/>
      <c r="I7" s="23"/>
      <c r="J7" s="45"/>
    </row>
    <row r="8" spans="1:6" s="34" customFormat="1" ht="12" customHeight="1">
      <c r="A8" s="265" t="s">
        <v>73</v>
      </c>
      <c r="B8" s="294">
        <v>44561</v>
      </c>
      <c r="C8" s="294">
        <v>44196</v>
      </c>
      <c r="D8" s="294">
        <v>43830</v>
      </c>
      <c r="E8" s="294">
        <v>43465</v>
      </c>
      <c r="F8" s="295">
        <v>43100</v>
      </c>
    </row>
    <row r="9" spans="1:6" s="47" customFormat="1" ht="12.9" customHeight="1">
      <c r="A9" s="293" t="s">
        <v>74</v>
      </c>
      <c r="B9" s="35">
        <v>0</v>
      </c>
      <c r="C9" s="35">
        <v>0</v>
      </c>
      <c r="D9" s="35">
        <v>0</v>
      </c>
      <c r="E9" s="35">
        <v>0</v>
      </c>
      <c r="F9" s="254">
        <v>2724.1812999999997</v>
      </c>
    </row>
    <row r="10" spans="1:6" s="47" customFormat="1" ht="12.9" customHeight="1">
      <c r="A10" s="293" t="s">
        <v>76</v>
      </c>
      <c r="B10" s="35">
        <v>0</v>
      </c>
      <c r="C10" s="35">
        <v>0</v>
      </c>
      <c r="D10" s="35">
        <v>0</v>
      </c>
      <c r="E10" s="35">
        <v>0</v>
      </c>
      <c r="F10" s="254">
        <v>50653.38716</v>
      </c>
    </row>
    <row r="11" spans="1:6" s="47" customFormat="1" ht="12.9" customHeight="1">
      <c r="A11" s="293" t="s">
        <v>77</v>
      </c>
      <c r="B11" s="35">
        <v>0</v>
      </c>
      <c r="C11" s="35">
        <v>0</v>
      </c>
      <c r="D11" s="35">
        <v>0</v>
      </c>
      <c r="E11" s="35">
        <v>0</v>
      </c>
      <c r="F11" s="254">
        <v>-1225.4857199999997</v>
      </c>
    </row>
    <row r="12" spans="1:6" s="47" customFormat="1" ht="12.9" customHeight="1">
      <c r="A12" s="293" t="s">
        <v>78</v>
      </c>
      <c r="B12" s="35">
        <v>0</v>
      </c>
      <c r="C12" s="35">
        <v>0</v>
      </c>
      <c r="D12" s="35">
        <v>0</v>
      </c>
      <c r="E12" s="35">
        <v>0</v>
      </c>
      <c r="F12" s="254">
        <v>1313.3699199999996</v>
      </c>
    </row>
    <row r="13" spans="1:6" s="36" customFormat="1" ht="12.9" customHeight="1" hidden="1" outlineLevel="1">
      <c r="A13" s="412" t="s">
        <v>146</v>
      </c>
      <c r="B13" s="35">
        <v>0</v>
      </c>
      <c r="C13" s="35">
        <v>0</v>
      </c>
      <c r="D13" s="35">
        <v>0</v>
      </c>
      <c r="E13" s="35">
        <v>0</v>
      </c>
      <c r="F13" s="254">
        <v>450.3124499999999</v>
      </c>
    </row>
    <row r="14" spans="1:6" s="78" customFormat="1" ht="12.9" customHeight="1" hidden="1" outlineLevel="1">
      <c r="A14" s="412" t="s">
        <v>125</v>
      </c>
      <c r="B14" s="35">
        <v>0</v>
      </c>
      <c r="C14" s="35">
        <v>0</v>
      </c>
      <c r="D14" s="35">
        <v>0</v>
      </c>
      <c r="E14" s="35">
        <v>0</v>
      </c>
      <c r="F14" s="254">
        <v>238.92476999999997</v>
      </c>
    </row>
    <row r="15" spans="1:6" s="47" customFormat="1" ht="12.9" customHeight="1" collapsed="1">
      <c r="A15" s="293" t="s">
        <v>79</v>
      </c>
      <c r="B15" s="35">
        <v>0</v>
      </c>
      <c r="C15" s="35">
        <v>0</v>
      </c>
      <c r="D15" s="35">
        <v>0</v>
      </c>
      <c r="E15" s="35">
        <v>0</v>
      </c>
      <c r="F15" s="254">
        <v>689.2372199999999</v>
      </c>
    </row>
    <row r="16" spans="1:10" ht="12.9" customHeight="1">
      <c r="A16" s="298" t="s">
        <v>80</v>
      </c>
      <c r="B16" s="284">
        <v>0</v>
      </c>
      <c r="C16" s="284">
        <v>0</v>
      </c>
      <c r="D16" s="284">
        <v>0</v>
      </c>
      <c r="E16" s="284">
        <v>0</v>
      </c>
      <c r="F16" s="354">
        <v>54154.68988</v>
      </c>
      <c r="I16" s="23"/>
      <c r="J16" s="23"/>
    </row>
    <row r="17" spans="1:10" ht="12" customHeight="1">
      <c r="A17" s="413" t="s">
        <v>84</v>
      </c>
      <c r="B17" s="35">
        <v>0</v>
      </c>
      <c r="C17" s="35">
        <v>0</v>
      </c>
      <c r="D17" s="35">
        <v>0</v>
      </c>
      <c r="E17" s="35">
        <v>0</v>
      </c>
      <c r="F17" s="254">
        <v>36775.503450000004</v>
      </c>
      <c r="I17" s="23"/>
      <c r="J17" s="23"/>
    </row>
    <row r="18" spans="1:6" s="47" customFormat="1" ht="12.9" customHeight="1">
      <c r="A18" s="293" t="s">
        <v>86</v>
      </c>
      <c r="B18" s="35">
        <v>0</v>
      </c>
      <c r="C18" s="35">
        <v>0</v>
      </c>
      <c r="D18" s="35">
        <v>0</v>
      </c>
      <c r="E18" s="35">
        <v>0</v>
      </c>
      <c r="F18" s="254">
        <v>8651.94361</v>
      </c>
    </row>
    <row r="19" spans="1:10" ht="12.9" customHeight="1">
      <c r="A19" s="298" t="s">
        <v>88</v>
      </c>
      <c r="B19" s="284">
        <v>0</v>
      </c>
      <c r="C19" s="284">
        <v>0</v>
      </c>
      <c r="D19" s="284">
        <v>0</v>
      </c>
      <c r="E19" s="284">
        <v>0</v>
      </c>
      <c r="F19" s="354">
        <v>45427.447060000006</v>
      </c>
      <c r="I19" s="23"/>
      <c r="J19" s="23"/>
    </row>
    <row r="20" spans="1:12" ht="12.9" customHeight="1">
      <c r="A20" s="298" t="s">
        <v>89</v>
      </c>
      <c r="B20" s="284">
        <v>0</v>
      </c>
      <c r="C20" s="284">
        <v>0</v>
      </c>
      <c r="D20" s="284">
        <v>0</v>
      </c>
      <c r="E20" s="284">
        <v>0</v>
      </c>
      <c r="F20" s="354">
        <v>8727.242820000003</v>
      </c>
      <c r="G20" s="109"/>
      <c r="H20" s="109"/>
      <c r="I20" s="109"/>
      <c r="J20" s="109"/>
      <c r="K20" s="109"/>
      <c r="L20" s="109"/>
    </row>
    <row r="21" spans="1:10" ht="12.9" customHeight="1">
      <c r="A21" s="298" t="s">
        <v>91</v>
      </c>
      <c r="B21" s="284">
        <v>0</v>
      </c>
      <c r="C21" s="284">
        <v>0</v>
      </c>
      <c r="D21" s="284">
        <v>0</v>
      </c>
      <c r="E21" s="284">
        <v>0</v>
      </c>
      <c r="F21" s="354">
        <v>54154.689880000005</v>
      </c>
      <c r="I21" s="23"/>
      <c r="J21" s="23"/>
    </row>
    <row r="22" spans="9:10" ht="12" customHeight="1">
      <c r="I22" s="23"/>
      <c r="J22" s="23"/>
    </row>
    <row r="23" ht="12" customHeight="1">
      <c r="A23" s="112"/>
    </row>
    <row r="24" spans="1:10" ht="18.5">
      <c r="A24" s="29" t="s">
        <v>71</v>
      </c>
      <c r="B24" s="110"/>
      <c r="C24" s="110"/>
      <c r="D24" s="110"/>
      <c r="E24" s="110"/>
      <c r="F24" s="82"/>
      <c r="G24" s="81"/>
      <c r="H24" s="81"/>
      <c r="I24" s="82"/>
      <c r="J24" s="111"/>
    </row>
    <row r="25" spans="1:10" ht="12" customHeight="1">
      <c r="A25" s="25"/>
      <c r="C25" s="411"/>
      <c r="E25" s="110" t="s">
        <v>240</v>
      </c>
      <c r="G25" s="81"/>
      <c r="H25" s="81"/>
      <c r="I25" s="82"/>
      <c r="J25" s="83"/>
    </row>
    <row r="26" spans="1:10" ht="12" customHeight="1">
      <c r="A26" s="265" t="s">
        <v>49</v>
      </c>
      <c r="B26" s="283">
        <v>2021</v>
      </c>
      <c r="C26" s="283">
        <v>2020</v>
      </c>
      <c r="D26" s="283">
        <v>2019</v>
      </c>
      <c r="E26" s="283">
        <v>2018</v>
      </c>
      <c r="F26" s="267">
        <v>2017</v>
      </c>
      <c r="G26" s="81"/>
      <c r="H26" s="81"/>
      <c r="I26" s="82"/>
      <c r="J26" s="83"/>
    </row>
    <row r="27" spans="1:10" ht="12" customHeight="1" hidden="1" outlineLevel="1">
      <c r="A27" s="253" t="s">
        <v>50</v>
      </c>
      <c r="B27" s="35">
        <v>0</v>
      </c>
      <c r="C27" s="35">
        <v>0</v>
      </c>
      <c r="D27" s="35">
        <v>0</v>
      </c>
      <c r="E27" s="35">
        <v>2046.99217</v>
      </c>
      <c r="F27" s="254">
        <v>6061.0167599999995</v>
      </c>
      <c r="G27" s="81"/>
      <c r="H27" s="81"/>
      <c r="I27" s="82"/>
      <c r="J27" s="83"/>
    </row>
    <row r="28" spans="1:10" ht="12" customHeight="1" hidden="1" outlineLevel="1">
      <c r="A28" s="253" t="s">
        <v>51</v>
      </c>
      <c r="B28" s="35">
        <v>0</v>
      </c>
      <c r="C28" s="35">
        <v>0</v>
      </c>
      <c r="D28" s="35">
        <v>0</v>
      </c>
      <c r="E28" s="35">
        <v>-428.31432</v>
      </c>
      <c r="F28" s="254">
        <v>-919.3284700000002</v>
      </c>
      <c r="G28" s="81"/>
      <c r="H28" s="81"/>
      <c r="I28" s="82"/>
      <c r="J28" s="83"/>
    </row>
    <row r="29" spans="1:10" ht="12" customHeight="1" collapsed="1">
      <c r="A29" s="255" t="s">
        <v>52</v>
      </c>
      <c r="B29" s="38">
        <v>0</v>
      </c>
      <c r="C29" s="38">
        <v>0</v>
      </c>
      <c r="D29" s="38">
        <v>0</v>
      </c>
      <c r="E29" s="38">
        <v>1618.67785</v>
      </c>
      <c r="F29" s="276">
        <v>5141.688289999999</v>
      </c>
      <c r="G29" s="81"/>
      <c r="H29" s="81"/>
      <c r="I29" s="82"/>
      <c r="J29" s="83"/>
    </row>
    <row r="30" spans="1:10" ht="12" customHeight="1" hidden="1" outlineLevel="1">
      <c r="A30" s="257" t="s">
        <v>53</v>
      </c>
      <c r="B30" s="38">
        <v>0</v>
      </c>
      <c r="C30" s="38">
        <v>0</v>
      </c>
      <c r="D30" s="38">
        <v>0</v>
      </c>
      <c r="E30" s="38">
        <v>963.50808</v>
      </c>
      <c r="F30" s="276">
        <v>1201.35988</v>
      </c>
      <c r="G30" s="81"/>
      <c r="H30" s="81"/>
      <c r="I30" s="82"/>
      <c r="J30" s="83"/>
    </row>
    <row r="31" spans="1:10" ht="12" customHeight="1" hidden="1" outlineLevel="1">
      <c r="A31" s="257" t="s">
        <v>54</v>
      </c>
      <c r="B31" s="38">
        <v>0</v>
      </c>
      <c r="C31" s="38">
        <v>0</v>
      </c>
      <c r="D31" s="38">
        <v>0</v>
      </c>
      <c r="E31" s="38">
        <v>-7.77885</v>
      </c>
      <c r="F31" s="276">
        <v>-10.99188</v>
      </c>
      <c r="G31" s="81"/>
      <c r="H31" s="81"/>
      <c r="I31" s="82"/>
      <c r="J31" s="83"/>
    </row>
    <row r="32" spans="1:10" ht="12" customHeight="1" collapsed="1">
      <c r="A32" s="255" t="s">
        <v>55</v>
      </c>
      <c r="B32" s="38">
        <v>0</v>
      </c>
      <c r="C32" s="38">
        <v>0</v>
      </c>
      <c r="D32" s="38">
        <v>0</v>
      </c>
      <c r="E32" s="38">
        <v>955.7292299999999</v>
      </c>
      <c r="F32" s="276">
        <v>1190.368</v>
      </c>
      <c r="G32" s="81"/>
      <c r="H32" s="81"/>
      <c r="I32" s="82"/>
      <c r="J32" s="83"/>
    </row>
    <row r="33" spans="1:10" ht="12" customHeight="1" hidden="1" outlineLevel="1">
      <c r="A33" s="258" t="s">
        <v>57</v>
      </c>
      <c r="B33" s="38">
        <v>0</v>
      </c>
      <c r="C33" s="38">
        <v>0</v>
      </c>
      <c r="D33" s="38">
        <v>0</v>
      </c>
      <c r="E33" s="38">
        <v>-0.00096</v>
      </c>
      <c r="F33" s="276">
        <v>-0.0008900000000000001</v>
      </c>
      <c r="G33" s="81"/>
      <c r="H33" s="81"/>
      <c r="I33" s="82"/>
      <c r="J33" s="83"/>
    </row>
    <row r="34" spans="1:10" ht="12" customHeight="1" collapsed="1">
      <c r="A34" s="268" t="s">
        <v>58</v>
      </c>
      <c r="B34" s="284">
        <v>0</v>
      </c>
      <c r="C34" s="284">
        <v>0</v>
      </c>
      <c r="D34" s="284">
        <v>0</v>
      </c>
      <c r="E34" s="284">
        <v>2574.40612</v>
      </c>
      <c r="F34" s="354">
        <v>6332.055399999998</v>
      </c>
      <c r="G34" s="81"/>
      <c r="H34" s="81"/>
      <c r="I34" s="82"/>
      <c r="J34" s="83"/>
    </row>
    <row r="35" spans="1:10" ht="12" customHeight="1">
      <c r="A35" s="258" t="s">
        <v>59</v>
      </c>
      <c r="B35" s="35">
        <v>0</v>
      </c>
      <c r="C35" s="35">
        <v>0</v>
      </c>
      <c r="D35" s="35">
        <v>0</v>
      </c>
      <c r="E35" s="35">
        <v>-535.00787</v>
      </c>
      <c r="F35" s="254">
        <v>-1672.7914199999998</v>
      </c>
      <c r="G35" s="81"/>
      <c r="H35" s="81"/>
      <c r="I35" s="82"/>
      <c r="J35" s="83"/>
    </row>
    <row r="36" spans="1:10" ht="12" customHeight="1">
      <c r="A36" s="258" t="s">
        <v>60</v>
      </c>
      <c r="B36" s="35">
        <v>0</v>
      </c>
      <c r="C36" s="35">
        <v>0</v>
      </c>
      <c r="D36" s="35">
        <v>0</v>
      </c>
      <c r="E36" s="35">
        <v>-85.94788000000001</v>
      </c>
      <c r="F36" s="254">
        <v>-234.57107</v>
      </c>
      <c r="G36" s="81"/>
      <c r="H36" s="81"/>
      <c r="I36" s="82"/>
      <c r="J36" s="83"/>
    </row>
    <row r="37" spans="1:10" ht="12" customHeight="1">
      <c r="A37" s="258" t="s">
        <v>61</v>
      </c>
      <c r="B37" s="35">
        <v>0</v>
      </c>
      <c r="C37" s="35">
        <v>0</v>
      </c>
      <c r="D37" s="35">
        <v>0</v>
      </c>
      <c r="E37" s="35">
        <v>-83.91649000000001</v>
      </c>
      <c r="F37" s="254">
        <v>-177.15087000000005</v>
      </c>
      <c r="G37" s="81"/>
      <c r="H37" s="81"/>
      <c r="I37" s="82"/>
      <c r="J37" s="83"/>
    </row>
    <row r="38" spans="1:10" ht="12" customHeight="1">
      <c r="A38" s="258" t="s">
        <v>62</v>
      </c>
      <c r="B38" s="35">
        <v>0</v>
      </c>
      <c r="C38" s="35">
        <v>0</v>
      </c>
      <c r="D38" s="35">
        <v>0</v>
      </c>
      <c r="E38" s="35">
        <v>-524.85014</v>
      </c>
      <c r="F38" s="254">
        <v>-1282.6843899999997</v>
      </c>
      <c r="G38" s="81"/>
      <c r="H38" s="81"/>
      <c r="I38" s="82"/>
      <c r="J38" s="83"/>
    </row>
    <row r="39" spans="1:10" ht="12" customHeight="1">
      <c r="A39" s="258" t="s">
        <v>63</v>
      </c>
      <c r="B39" s="35">
        <v>0</v>
      </c>
      <c r="C39" s="35">
        <v>0</v>
      </c>
      <c r="D39" s="35">
        <v>0</v>
      </c>
      <c r="E39" s="35">
        <v>-435.9846</v>
      </c>
      <c r="F39" s="254">
        <v>-1171.5643599999999</v>
      </c>
      <c r="G39" s="81"/>
      <c r="H39" s="81"/>
      <c r="I39" s="82"/>
      <c r="J39" s="83"/>
    </row>
    <row r="40" spans="1:10" ht="12" customHeight="1">
      <c r="A40" s="268" t="s">
        <v>64</v>
      </c>
      <c r="B40" s="284">
        <v>0</v>
      </c>
      <c r="C40" s="284">
        <v>0</v>
      </c>
      <c r="D40" s="284">
        <v>0</v>
      </c>
      <c r="E40" s="284">
        <v>-1665.7069800000002</v>
      </c>
      <c r="F40" s="354">
        <v>-4538.76211</v>
      </c>
      <c r="G40" s="81"/>
      <c r="H40" s="81"/>
      <c r="I40" s="82"/>
      <c r="J40" s="83"/>
    </row>
    <row r="41" spans="1:10" ht="12" customHeight="1">
      <c r="A41" s="260" t="s">
        <v>66</v>
      </c>
      <c r="B41" s="40">
        <v>0</v>
      </c>
      <c r="C41" s="40">
        <v>0</v>
      </c>
      <c r="D41" s="40">
        <v>0</v>
      </c>
      <c r="E41" s="40">
        <v>908.6991399999999</v>
      </c>
      <c r="F41" s="279">
        <v>1793.2932899999987</v>
      </c>
      <c r="G41" s="81"/>
      <c r="H41" s="81"/>
      <c r="I41" s="82"/>
      <c r="J41" s="83"/>
    </row>
    <row r="42" spans="1:10" ht="12" customHeight="1">
      <c r="A42" s="258" t="s">
        <v>145</v>
      </c>
      <c r="B42" s="35">
        <v>0</v>
      </c>
      <c r="C42" s="35">
        <v>0</v>
      </c>
      <c r="D42" s="35">
        <v>0</v>
      </c>
      <c r="E42" s="35">
        <v>-389.8610900000001</v>
      </c>
      <c r="F42" s="254">
        <v>430.7487400000001</v>
      </c>
      <c r="G42" s="81"/>
      <c r="H42" s="81"/>
      <c r="I42" s="82"/>
      <c r="J42" s="83"/>
    </row>
    <row r="43" spans="1:10" ht="12" customHeight="1">
      <c r="A43" s="258" t="s">
        <v>67</v>
      </c>
      <c r="B43" s="35">
        <v>0</v>
      </c>
      <c r="C43" s="35">
        <v>0</v>
      </c>
      <c r="D43" s="35">
        <v>0</v>
      </c>
      <c r="E43" s="35">
        <v>-143.814</v>
      </c>
      <c r="F43" s="254">
        <v>-296.92293</v>
      </c>
      <c r="G43" s="81"/>
      <c r="H43" s="81"/>
      <c r="I43" s="82"/>
      <c r="J43" s="83"/>
    </row>
    <row r="44" spans="1:10" ht="12" customHeight="1">
      <c r="A44" s="268" t="s">
        <v>68</v>
      </c>
      <c r="B44" s="284">
        <v>0</v>
      </c>
      <c r="C44" s="284">
        <v>0</v>
      </c>
      <c r="D44" s="284">
        <v>0</v>
      </c>
      <c r="E44" s="284">
        <v>375.0240499999999</v>
      </c>
      <c r="F44" s="354">
        <v>1927.1190999999988</v>
      </c>
      <c r="G44" s="81"/>
      <c r="H44" s="81"/>
      <c r="I44" s="82"/>
      <c r="J44" s="83"/>
    </row>
    <row r="47" spans="1:13" ht="18.5">
      <c r="A47" s="29" t="s">
        <v>95</v>
      </c>
      <c r="B47" s="26"/>
      <c r="C47" s="26"/>
      <c r="D47" s="26"/>
      <c r="E47" s="26"/>
      <c r="F47" s="24"/>
      <c r="G47" s="24"/>
      <c r="L47" s="39"/>
      <c r="M47" s="39"/>
    </row>
    <row r="48" spans="1:7" ht="12" customHeight="1">
      <c r="A48" s="58"/>
      <c r="B48" s="26"/>
      <c r="C48" s="26"/>
      <c r="D48" s="26"/>
      <c r="E48" s="26"/>
      <c r="F48" s="45"/>
      <c r="G48" s="27"/>
    </row>
    <row r="49" spans="1:7" ht="12" customHeight="1">
      <c r="A49" s="265" t="s">
        <v>220</v>
      </c>
      <c r="B49" s="283">
        <v>2021</v>
      </c>
      <c r="C49" s="283">
        <v>2020</v>
      </c>
      <c r="D49" s="283">
        <v>2019</v>
      </c>
      <c r="E49" s="283">
        <v>2018</v>
      </c>
      <c r="F49" s="267">
        <v>2017</v>
      </c>
      <c r="G49" s="34"/>
    </row>
    <row r="50" spans="1:7" ht="12" customHeight="1">
      <c r="A50" s="291" t="s">
        <v>96</v>
      </c>
      <c r="B50" s="434">
        <v>0</v>
      </c>
      <c r="C50" s="434">
        <v>0</v>
      </c>
      <c r="D50" s="434">
        <v>0</v>
      </c>
      <c r="E50" s="434">
        <v>0</v>
      </c>
      <c r="F50" s="313">
        <v>0.2482222717927659</v>
      </c>
      <c r="G50" s="36"/>
    </row>
    <row r="51" spans="1:7" ht="12" customHeight="1">
      <c r="A51" s="291" t="s">
        <v>97</v>
      </c>
      <c r="B51" s="345">
        <v>0</v>
      </c>
      <c r="C51" s="345">
        <v>0</v>
      </c>
      <c r="D51" s="345">
        <v>0</v>
      </c>
      <c r="E51" s="345">
        <v>0</v>
      </c>
      <c r="F51" s="313">
        <v>0.020601155453388375</v>
      </c>
      <c r="G51" s="36"/>
    </row>
    <row r="52" spans="1:6" ht="12" customHeight="1">
      <c r="A52" s="291" t="s">
        <v>98</v>
      </c>
      <c r="B52" s="345">
        <v>0</v>
      </c>
      <c r="C52" s="345">
        <v>0</v>
      </c>
      <c r="D52" s="345">
        <v>0</v>
      </c>
      <c r="E52" s="345">
        <v>0</v>
      </c>
      <c r="F52" s="313">
        <v>0.11002612908891013</v>
      </c>
    </row>
    <row r="53" spans="1:7" ht="12" customHeight="1">
      <c r="A53" s="291" t="s">
        <v>100</v>
      </c>
      <c r="B53" s="345">
        <v>0</v>
      </c>
      <c r="C53" s="345">
        <v>0</v>
      </c>
      <c r="D53" s="345">
        <v>0</v>
      </c>
      <c r="E53" s="345">
        <v>0</v>
      </c>
      <c r="F53" s="313">
        <v>0.7167912823378015</v>
      </c>
      <c r="G53" s="39"/>
    </row>
    <row r="54" spans="1:8" ht="12" customHeight="1">
      <c r="A54" s="414" t="s">
        <v>102</v>
      </c>
      <c r="B54" s="345">
        <v>0</v>
      </c>
      <c r="C54" s="345">
        <v>0</v>
      </c>
      <c r="D54" s="345">
        <v>0</v>
      </c>
      <c r="E54" s="345">
        <v>0</v>
      </c>
      <c r="F54" s="313">
        <v>-0.00969283866963167</v>
      </c>
      <c r="H54" s="32"/>
    </row>
    <row r="55" spans="1:8" ht="12" customHeight="1">
      <c r="A55" s="302" t="s">
        <v>213</v>
      </c>
      <c r="B55" s="168">
        <v>0</v>
      </c>
      <c r="C55" s="168">
        <v>0</v>
      </c>
      <c r="D55" s="168">
        <v>0</v>
      </c>
      <c r="E55" s="168">
        <v>0</v>
      </c>
      <c r="F55" s="315">
        <v>127.355</v>
      </c>
      <c r="H55" s="32"/>
    </row>
    <row r="56" spans="1:8" ht="12" customHeight="1">
      <c r="A56" s="401" t="s">
        <v>103</v>
      </c>
      <c r="B56" s="347">
        <v>0</v>
      </c>
      <c r="C56" s="347">
        <v>0</v>
      </c>
      <c r="D56" s="347">
        <v>0</v>
      </c>
      <c r="E56" s="347">
        <v>0</v>
      </c>
      <c r="F56" s="316">
        <v>54</v>
      </c>
      <c r="H56" s="32"/>
    </row>
    <row r="57" spans="1:7" ht="12" customHeight="1">
      <c r="A57" s="22"/>
      <c r="B57" s="22"/>
      <c r="C57" s="22"/>
      <c r="D57" s="22"/>
      <c r="E57" s="22"/>
      <c r="F57" s="22"/>
      <c r="G57" s="22"/>
    </row>
    <row r="58" ht="12" customHeight="1">
      <c r="A58" s="45"/>
    </row>
    <row r="59" spans="1:10" ht="12" customHeight="1">
      <c r="A59" s="460" t="s">
        <v>243</v>
      </c>
      <c r="B59" s="460"/>
      <c r="C59" s="460"/>
      <c r="D59" s="460"/>
      <c r="E59" s="460"/>
      <c r="F59" s="460"/>
      <c r="G59" s="456"/>
      <c r="H59" s="456"/>
      <c r="I59" s="456"/>
      <c r="J59" s="456"/>
    </row>
    <row r="60" spans="1:10" ht="20" customHeight="1">
      <c r="A60" s="460"/>
      <c r="B60" s="460"/>
      <c r="C60" s="460"/>
      <c r="D60" s="460"/>
      <c r="E60" s="460"/>
      <c r="F60" s="460"/>
      <c r="G60" s="456"/>
      <c r="H60" s="456"/>
      <c r="I60" s="456"/>
      <c r="J60" s="456"/>
    </row>
    <row r="63" ht="12" customHeight="1">
      <c r="A63" s="45"/>
    </row>
    <row r="64" ht="12" customHeight="1">
      <c r="A64" s="45"/>
    </row>
    <row r="65" ht="12" customHeight="1">
      <c r="A65" s="45"/>
    </row>
    <row r="66" ht="12" customHeight="1">
      <c r="A66" s="45"/>
    </row>
    <row r="67" ht="12" customHeight="1">
      <c r="A67" s="45"/>
    </row>
    <row r="68" ht="12" customHeight="1">
      <c r="A68" s="45"/>
    </row>
    <row r="69" ht="12" customHeight="1">
      <c r="A69" s="45"/>
    </row>
    <row r="70" ht="14.25" customHeight="1"/>
    <row r="71" ht="18" customHeight="1"/>
  </sheetData>
  <mergeCells count="1">
    <mergeCell ref="A59:F60"/>
  </mergeCells>
  <conditionalFormatting sqref="F16">
    <cfRule type="cellIs" priority="24" operator="greaterThan" stopIfTrue="1">
      <formula>10</formula>
    </cfRule>
  </conditionalFormatting>
  <conditionalFormatting sqref="F19">
    <cfRule type="cellIs" priority="23" operator="greaterThan" stopIfTrue="1">
      <formula>10</formula>
    </cfRule>
  </conditionalFormatting>
  <conditionalFormatting sqref="F20:F21">
    <cfRule type="cellIs" priority="22" operator="greaterThan" stopIfTrue="1">
      <formula>10</formula>
    </cfRule>
  </conditionalFormatting>
  <conditionalFormatting sqref="D16:E16">
    <cfRule type="cellIs" priority="39" operator="greaterThan" stopIfTrue="1">
      <formula>10</formula>
    </cfRule>
  </conditionalFormatting>
  <conditionalFormatting sqref="D19:E19">
    <cfRule type="cellIs" priority="38" operator="greaterThan" stopIfTrue="1">
      <formula>10</formula>
    </cfRule>
  </conditionalFormatting>
  <conditionalFormatting sqref="D20:E21">
    <cfRule type="cellIs" priority="37" operator="greaterThan" stopIfTrue="1">
      <formula>10</formula>
    </cfRule>
  </conditionalFormatting>
  <conditionalFormatting sqref="C16">
    <cfRule type="cellIs" priority="36" operator="greaterThan" stopIfTrue="1">
      <formula>10</formula>
    </cfRule>
  </conditionalFormatting>
  <conditionalFormatting sqref="C19">
    <cfRule type="cellIs" priority="35" operator="greaterThan" stopIfTrue="1">
      <formula>10</formula>
    </cfRule>
  </conditionalFormatting>
  <conditionalFormatting sqref="C20:C21">
    <cfRule type="cellIs" priority="34" operator="greaterThan" stopIfTrue="1">
      <formula>10</formula>
    </cfRule>
  </conditionalFormatting>
  <conditionalFormatting sqref="B16">
    <cfRule type="cellIs" priority="33" operator="greaterThan" stopIfTrue="1">
      <formula>10</formula>
    </cfRule>
  </conditionalFormatting>
  <conditionalFormatting sqref="B19">
    <cfRule type="cellIs" priority="32" operator="greaterThan" stopIfTrue="1">
      <formula>10</formula>
    </cfRule>
  </conditionalFormatting>
  <conditionalFormatting sqref="B20:B21">
    <cfRule type="cellIs" priority="31" operator="greaterThan" stopIfTrue="1">
      <formula>10</formula>
    </cfRule>
  </conditionalFormatting>
  <conditionalFormatting sqref="F34">
    <cfRule type="cellIs" priority="9" operator="greaterThan" stopIfTrue="1">
      <formula>10</formula>
    </cfRule>
  </conditionalFormatting>
  <conditionalFormatting sqref="F40">
    <cfRule type="cellIs" priority="8" operator="greaterThan" stopIfTrue="1">
      <formula>10</formula>
    </cfRule>
  </conditionalFormatting>
  <conditionalFormatting sqref="F44">
    <cfRule type="cellIs" priority="7" operator="greaterThan" stopIfTrue="1">
      <formula>10</formula>
    </cfRule>
  </conditionalFormatting>
  <conditionalFormatting sqref="C44:E44">
    <cfRule type="cellIs" priority="1" operator="greaterThan" stopIfTrue="1">
      <formula>10</formula>
    </cfRule>
  </conditionalFormatting>
  <conditionalFormatting sqref="B34">
    <cfRule type="cellIs" priority="6" operator="greaterThan" stopIfTrue="1">
      <formula>10</formula>
    </cfRule>
  </conditionalFormatting>
  <conditionalFormatting sqref="B40">
    <cfRule type="cellIs" priority="5" operator="greaterThan" stopIfTrue="1">
      <formula>10</formula>
    </cfRule>
  </conditionalFormatting>
  <conditionalFormatting sqref="B44">
    <cfRule type="cellIs" priority="4" operator="greaterThan" stopIfTrue="1">
      <formula>10</formula>
    </cfRule>
  </conditionalFormatting>
  <conditionalFormatting sqref="C34:E34">
    <cfRule type="cellIs" priority="3" operator="greaterThan" stopIfTrue="1">
      <formula>10</formula>
    </cfRule>
  </conditionalFormatting>
  <conditionalFormatting sqref="C40:E40">
    <cfRule type="cellIs" priority="2"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59"/>
  <sheetViews>
    <sheetView showGridLines="0" workbookViewId="0" topLeftCell="A33">
      <selection activeCell="O38" sqref="O38"/>
    </sheetView>
  </sheetViews>
  <sheetFormatPr defaultColWidth="9.33203125" defaultRowHeight="11.25"/>
  <cols>
    <col min="1" max="1" width="52.66015625" style="0" customWidth="1"/>
    <col min="2" max="10" width="13.16015625" style="0" customWidth="1"/>
  </cols>
  <sheetData>
    <row r="1" spans="1:10" ht="18.75">
      <c r="A1" s="13" t="s">
        <v>0</v>
      </c>
      <c r="B1" s="14"/>
      <c r="C1" s="14"/>
      <c r="D1" s="15"/>
      <c r="E1" s="16"/>
      <c r="F1" s="16"/>
      <c r="G1" s="16"/>
      <c r="H1" s="15"/>
      <c r="I1" s="16"/>
      <c r="J1" s="15"/>
    </row>
    <row r="2" spans="1:10" ht="15.75">
      <c r="A2" s="187">
        <f>Cont!A2</f>
        <v>44834</v>
      </c>
      <c r="B2" s="204"/>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5">
      <c r="A5" s="130" t="s">
        <v>147</v>
      </c>
      <c r="J5" s="118" t="s">
        <v>47</v>
      </c>
    </row>
    <row r="7" spans="1:10" ht="13">
      <c r="A7" s="425"/>
      <c r="B7" s="266" t="s">
        <v>337</v>
      </c>
      <c r="C7" s="266" t="s">
        <v>338</v>
      </c>
      <c r="D7" s="266" t="s">
        <v>339</v>
      </c>
      <c r="E7" s="266" t="s">
        <v>340</v>
      </c>
      <c r="F7" s="266" t="s">
        <v>341</v>
      </c>
      <c r="G7" s="266" t="s">
        <v>342</v>
      </c>
      <c r="H7" s="266" t="s">
        <v>343</v>
      </c>
      <c r="I7" s="266" t="s">
        <v>279</v>
      </c>
      <c r="J7" s="267" t="s">
        <v>271</v>
      </c>
    </row>
    <row r="8" spans="1:12" ht="13">
      <c r="A8" s="415" t="s">
        <v>148</v>
      </c>
      <c r="B8" s="226">
        <v>315424.53</v>
      </c>
      <c r="C8" s="226">
        <v>315424.5299999999</v>
      </c>
      <c r="D8" s="226">
        <v>298641.6699999999</v>
      </c>
      <c r="E8" s="226">
        <v>298641.66999999987</v>
      </c>
      <c r="F8" s="226">
        <v>291188.7299999999</v>
      </c>
      <c r="G8" s="226">
        <v>291188.72999999986</v>
      </c>
      <c r="H8" s="226">
        <v>288190.92</v>
      </c>
      <c r="I8" s="226">
        <v>288190.92</v>
      </c>
      <c r="J8" s="303">
        <v>288190.92</v>
      </c>
      <c r="L8" s="172"/>
    </row>
    <row r="9" spans="1:10" ht="13">
      <c r="A9" s="415" t="s">
        <v>149</v>
      </c>
      <c r="B9" s="232">
        <v>3.12</v>
      </c>
      <c r="C9" s="232">
        <v>3.7200000000000006</v>
      </c>
      <c r="D9" s="232">
        <v>4.115</v>
      </c>
      <c r="E9" s="232">
        <v>4.32</v>
      </c>
      <c r="F9" s="232">
        <v>4.28</v>
      </c>
      <c r="G9" s="232">
        <v>2.49</v>
      </c>
      <c r="H9" s="232">
        <v>2.31</v>
      </c>
      <c r="I9" s="232">
        <v>1.9500000000000002</v>
      </c>
      <c r="J9" s="416">
        <v>1.35</v>
      </c>
    </row>
    <row r="10" spans="1:10" ht="13">
      <c r="A10" s="415" t="s">
        <v>150</v>
      </c>
      <c r="B10" s="226">
        <v>984.1245336000001</v>
      </c>
      <c r="C10" s="226">
        <v>1173.3792515999999</v>
      </c>
      <c r="D10" s="226">
        <v>1228.9104720499997</v>
      </c>
      <c r="E10" s="226">
        <v>1290.1320143999997</v>
      </c>
      <c r="F10" s="226">
        <v>1246.2877643999998</v>
      </c>
      <c r="G10" s="226">
        <v>725.0599376999999</v>
      </c>
      <c r="H10" s="226">
        <v>665.7210252000001</v>
      </c>
      <c r="I10" s="226">
        <v>561.972294</v>
      </c>
      <c r="J10" s="303">
        <v>389.057742</v>
      </c>
    </row>
    <row r="11" spans="1:10" ht="13">
      <c r="A11" s="415" t="s">
        <v>18</v>
      </c>
      <c r="B11" s="232">
        <v>0.032675733162154455</v>
      </c>
      <c r="C11" s="232">
        <v>0.04293421611703279</v>
      </c>
      <c r="D11" s="232">
        <v>0.039780565458365606</v>
      </c>
      <c r="E11" s="232">
        <v>0.06314065361633442</v>
      </c>
      <c r="F11" s="232">
        <v>0.05478529628509953</v>
      </c>
      <c r="G11" s="232">
        <v>0.04261467001263098</v>
      </c>
      <c r="H11" s="232">
        <v>0.038319323214586164</v>
      </c>
      <c r="I11" s="232">
        <v>0.06190170962707638</v>
      </c>
      <c r="J11" s="416">
        <v>0.03503377582819055</v>
      </c>
    </row>
    <row r="12" spans="1:10" ht="13">
      <c r="A12" s="415" t="s">
        <v>151</v>
      </c>
      <c r="B12" s="233">
        <v>18.028948544063017</v>
      </c>
      <c r="C12" s="233">
        <v>19.4810168172581</v>
      </c>
      <c r="D12" s="233">
        <v>20.794332457150183</v>
      </c>
      <c r="E12" s="233">
        <v>22.14382352763722</v>
      </c>
      <c r="F12" s="233">
        <v>21.77128576288152</v>
      </c>
      <c r="G12" s="233">
        <v>14.109485740528985</v>
      </c>
      <c r="H12" s="233">
        <v>15.882895240443672</v>
      </c>
      <c r="I12" s="233">
        <v>14.808065203671728</v>
      </c>
      <c r="J12" s="417">
        <v>15.062154469775415</v>
      </c>
    </row>
    <row r="13" spans="1:10" ht="13">
      <c r="A13" s="415" t="s">
        <v>1</v>
      </c>
      <c r="B13" s="233">
        <v>2.5359332376552373</v>
      </c>
      <c r="C13" s="233">
        <v>3.1077781067343153</v>
      </c>
      <c r="D13" s="233">
        <v>3.7335063849693912</v>
      </c>
      <c r="E13" s="233">
        <v>4.077322685524065</v>
      </c>
      <c r="F13" s="233">
        <v>4.591696829844528</v>
      </c>
      <c r="G13" s="233">
        <v>2.845824171226742</v>
      </c>
      <c r="H13" s="233">
        <v>2.67918254752191</v>
      </c>
      <c r="I13" s="233">
        <v>2.3732603261965695</v>
      </c>
      <c r="J13" s="417">
        <v>1.7792695734453574</v>
      </c>
    </row>
    <row r="14" spans="1:10" ht="13">
      <c r="A14" s="418" t="s">
        <v>17</v>
      </c>
      <c r="B14" s="232" t="s">
        <v>2</v>
      </c>
      <c r="C14" s="232" t="s">
        <v>2</v>
      </c>
      <c r="D14" s="232">
        <v>0.04</v>
      </c>
      <c r="E14" s="232" t="s">
        <v>2</v>
      </c>
      <c r="F14" s="232" t="s">
        <v>2</v>
      </c>
      <c r="G14" s="232" t="s">
        <v>2</v>
      </c>
      <c r="H14" s="232">
        <v>0.029</v>
      </c>
      <c r="I14" s="232" t="s">
        <v>2</v>
      </c>
      <c r="J14" s="416" t="s">
        <v>2</v>
      </c>
    </row>
    <row r="15" spans="1:10" ht="13">
      <c r="A15" s="419" t="s">
        <v>208</v>
      </c>
      <c r="B15" s="232">
        <v>0.006718922383796833</v>
      </c>
      <c r="C15" s="232">
        <v>0.009140555754455939</v>
      </c>
      <c r="D15" s="232">
        <v>0.008391419626759131</v>
      </c>
      <c r="E15" s="232">
        <v>0.012850624538346334</v>
      </c>
      <c r="F15" s="232">
        <v>0.011161522929772625</v>
      </c>
      <c r="G15" s="232">
        <v>0.008727198252382294</v>
      </c>
      <c r="H15" s="232">
        <v>0.007876040765607011</v>
      </c>
      <c r="I15" s="232">
        <v>0.01288919750629201</v>
      </c>
      <c r="J15" s="416">
        <v>0.007006755165638109</v>
      </c>
    </row>
    <row r="16" spans="1:10" ht="13">
      <c r="A16" s="418" t="s">
        <v>152</v>
      </c>
      <c r="B16" s="226">
        <v>30462</v>
      </c>
      <c r="C16" s="226">
        <v>27376</v>
      </c>
      <c r="D16" s="226">
        <v>24037</v>
      </c>
      <c r="E16" s="226">
        <v>20404</v>
      </c>
      <c r="F16" s="226">
        <v>17582</v>
      </c>
      <c r="G16" s="226">
        <v>13787</v>
      </c>
      <c r="H16" s="226">
        <v>13062</v>
      </c>
      <c r="I16" s="226">
        <v>10714</v>
      </c>
      <c r="J16" s="303">
        <v>9876</v>
      </c>
    </row>
    <row r="17" spans="1:10" ht="13">
      <c r="A17" s="420" t="s">
        <v>207</v>
      </c>
      <c r="B17" s="226">
        <v>3401.425</v>
      </c>
      <c r="C17" s="226">
        <v>589.767</v>
      </c>
      <c r="D17" s="226">
        <v>915.4</v>
      </c>
      <c r="E17" s="226">
        <v>566.952</v>
      </c>
      <c r="F17" s="226">
        <v>1210.633</v>
      </c>
      <c r="G17" s="226">
        <v>418.075</v>
      </c>
      <c r="H17" s="226">
        <v>692.5500000000001</v>
      </c>
      <c r="I17" s="226">
        <v>499.175</v>
      </c>
      <c r="J17" s="421">
        <v>365.515</v>
      </c>
    </row>
    <row r="18" spans="1:10" ht="13">
      <c r="A18" s="420" t="s">
        <v>153</v>
      </c>
      <c r="B18" s="226">
        <v>30304</v>
      </c>
      <c r="C18" s="226">
        <v>25095</v>
      </c>
      <c r="D18" s="226">
        <v>38148</v>
      </c>
      <c r="E18" s="226">
        <v>22723</v>
      </c>
      <c r="F18" s="226">
        <v>32753</v>
      </c>
      <c r="G18" s="226">
        <v>8842</v>
      </c>
      <c r="H18" s="226">
        <v>15342</v>
      </c>
      <c r="I18" s="226">
        <v>8735</v>
      </c>
      <c r="J18" s="427">
        <v>5482</v>
      </c>
    </row>
    <row r="19" spans="1:10" ht="13">
      <c r="A19" s="420" t="s">
        <v>154</v>
      </c>
      <c r="B19" s="226">
        <v>12020.097127</v>
      </c>
      <c r="C19" s="226">
        <v>22318.785349999995</v>
      </c>
      <c r="D19" s="226">
        <v>36283.37270000001</v>
      </c>
      <c r="E19" s="226">
        <v>24981.276700000002</v>
      </c>
      <c r="F19" s="226">
        <v>47532.28625</v>
      </c>
      <c r="G19" s="226">
        <v>10359.64</v>
      </c>
      <c r="H19" s="226">
        <v>16273.2492</v>
      </c>
      <c r="I19" s="226">
        <v>8114.91385</v>
      </c>
      <c r="J19" s="427">
        <v>4992.786349999999</v>
      </c>
    </row>
    <row r="20" spans="1:10" ht="13">
      <c r="A20" s="415" t="s">
        <v>155</v>
      </c>
      <c r="B20" s="232">
        <v>3.5338415890398873</v>
      </c>
      <c r="C20" s="232">
        <v>37.84339467959379</v>
      </c>
      <c r="D20" s="232">
        <v>39.63663174568496</v>
      </c>
      <c r="E20" s="232">
        <v>44.06241921714714</v>
      </c>
      <c r="F20" s="232">
        <v>39.262341477557605</v>
      </c>
      <c r="G20" s="232">
        <v>24.779381689888176</v>
      </c>
      <c r="H20" s="232">
        <v>23.49758024691358</v>
      </c>
      <c r="I20" s="232">
        <v>16.25665117443782</v>
      </c>
      <c r="J20" s="416">
        <v>13.659593587130486</v>
      </c>
    </row>
    <row r="21" spans="1:10" ht="13">
      <c r="A21" s="420" t="s">
        <v>156</v>
      </c>
      <c r="B21" s="226">
        <v>1682.08</v>
      </c>
      <c r="C21" s="226">
        <v>1789.65</v>
      </c>
      <c r="D21" s="226">
        <v>1890.35</v>
      </c>
      <c r="E21" s="226">
        <v>2001.03</v>
      </c>
      <c r="F21" s="226">
        <v>1932.45</v>
      </c>
      <c r="G21" s="226">
        <v>1656.33</v>
      </c>
      <c r="H21" s="226">
        <v>1501.15</v>
      </c>
      <c r="I21" s="226">
        <v>1343.72</v>
      </c>
      <c r="J21" s="427">
        <v>1156.86</v>
      </c>
    </row>
    <row r="22" spans="1:15" ht="13">
      <c r="A22" s="420" t="s">
        <v>157</v>
      </c>
      <c r="B22" s="226">
        <v>1285.79</v>
      </c>
      <c r="C22" s="226">
        <v>1365.37</v>
      </c>
      <c r="D22" s="226">
        <v>1460.04</v>
      </c>
      <c r="E22" s="226">
        <v>1568.82</v>
      </c>
      <c r="F22" s="226">
        <v>1550.75</v>
      </c>
      <c r="G22" s="226">
        <v>1339.95</v>
      </c>
      <c r="H22" s="226">
        <v>1196.92</v>
      </c>
      <c r="I22" s="226">
        <v>1104.74</v>
      </c>
      <c r="J22" s="427">
        <v>935.42</v>
      </c>
      <c r="O22" s="1"/>
    </row>
    <row r="23" spans="1:10" ht="26">
      <c r="A23" s="422" t="s">
        <v>158</v>
      </c>
      <c r="B23" s="423">
        <v>0.457</v>
      </c>
      <c r="C23" s="423">
        <v>0.4571</v>
      </c>
      <c r="D23" s="423">
        <v>0.474</v>
      </c>
      <c r="E23" s="423">
        <v>0.474</v>
      </c>
      <c r="F23" s="423">
        <v>0.4786</v>
      </c>
      <c r="G23" s="423">
        <v>0.4786</v>
      </c>
      <c r="H23" s="423">
        <v>0.4826</v>
      </c>
      <c r="I23" s="423">
        <v>0.4826</v>
      </c>
      <c r="J23" s="424">
        <v>0.4826</v>
      </c>
    </row>
    <row r="24" spans="1:10" ht="13">
      <c r="A24" s="133"/>
      <c r="B24" s="134"/>
      <c r="C24" s="134"/>
      <c r="D24" s="134"/>
      <c r="E24" s="134"/>
      <c r="F24" s="134"/>
      <c r="G24" s="134"/>
      <c r="H24" s="134"/>
      <c r="I24" s="134"/>
      <c r="J24" s="134"/>
    </row>
    <row r="25" spans="1:10" ht="13">
      <c r="A25" s="133"/>
      <c r="B25" s="134"/>
      <c r="C25" s="134"/>
      <c r="D25" s="134"/>
      <c r="E25" s="134"/>
      <c r="F25" s="134"/>
      <c r="G25" s="134"/>
      <c r="H25" s="134"/>
      <c r="I25" s="134"/>
      <c r="J25" s="134"/>
    </row>
    <row r="26" ht="18.5">
      <c r="A26" s="130" t="s">
        <v>163</v>
      </c>
    </row>
    <row r="27" ht="11.25">
      <c r="B27" s="142"/>
    </row>
    <row r="28" spans="1:6" ht="13">
      <c r="A28" s="426"/>
      <c r="B28" s="283">
        <v>2021</v>
      </c>
      <c r="C28" s="283">
        <v>2020</v>
      </c>
      <c r="D28" s="283">
        <v>2019</v>
      </c>
      <c r="E28" s="283">
        <v>2018</v>
      </c>
      <c r="F28" s="267">
        <v>2017</v>
      </c>
    </row>
    <row r="29" spans="1:6" ht="13">
      <c r="A29" s="415" t="s">
        <v>148</v>
      </c>
      <c r="B29" s="226">
        <v>298641.66999999987</v>
      </c>
      <c r="C29" s="226">
        <v>288190.92</v>
      </c>
      <c r="D29" s="226">
        <v>284540.79</v>
      </c>
      <c r="E29" s="226">
        <v>260164.85</v>
      </c>
      <c r="F29" s="303">
        <v>257673.42</v>
      </c>
    </row>
    <row r="30" spans="1:19" ht="13">
      <c r="A30" s="415" t="s">
        <v>149</v>
      </c>
      <c r="B30" s="232">
        <v>4.32</v>
      </c>
      <c r="C30" s="232">
        <v>1.9500000000000002</v>
      </c>
      <c r="D30" s="232">
        <v>1.2000000000000002</v>
      </c>
      <c r="E30" s="232">
        <v>0.9460000000000002</v>
      </c>
      <c r="F30" s="416">
        <v>1.04</v>
      </c>
      <c r="L30" s="126"/>
      <c r="M30" s="126"/>
      <c r="N30" s="126"/>
      <c r="O30" s="126"/>
      <c r="P30" s="126"/>
      <c r="Q30" s="126"/>
      <c r="R30" s="126"/>
      <c r="S30" s="126"/>
    </row>
    <row r="31" spans="1:19" ht="13">
      <c r="A31" s="415" t="s">
        <v>150</v>
      </c>
      <c r="B31" s="226">
        <v>1290.1320143999997</v>
      </c>
      <c r="C31" s="226">
        <v>561.972294</v>
      </c>
      <c r="D31" s="226">
        <v>341.448948</v>
      </c>
      <c r="E31" s="226">
        <v>246.11594810000003</v>
      </c>
      <c r="F31" s="303">
        <v>267.98035680000004</v>
      </c>
      <c r="L31" s="126"/>
      <c r="M31" s="126"/>
      <c r="N31" s="126"/>
      <c r="O31" s="126"/>
      <c r="P31" s="126"/>
      <c r="Q31" s="126"/>
      <c r="R31" s="126"/>
      <c r="S31" s="126"/>
    </row>
    <row r="32" spans="1:19" ht="13">
      <c r="A32" s="415" t="s">
        <v>18</v>
      </c>
      <c r="B32" s="232">
        <v>0.19508825992079926</v>
      </c>
      <c r="C32" s="232">
        <v>0.13168499551963675</v>
      </c>
      <c r="D32" s="232">
        <v>0.8714667429931575</v>
      </c>
      <c r="E32" s="232">
        <v>0.9700427187086808</v>
      </c>
      <c r="F32" s="416">
        <v>0.7607085366966448</v>
      </c>
      <c r="L32" s="126"/>
      <c r="M32" s="126"/>
      <c r="N32" s="126"/>
      <c r="O32" s="126"/>
      <c r="P32" s="126"/>
      <c r="Q32" s="126"/>
      <c r="R32" s="126"/>
      <c r="S32" s="126"/>
    </row>
    <row r="33" spans="1:6" ht="13">
      <c r="A33" s="415" t="s">
        <v>159</v>
      </c>
      <c r="B33" s="233">
        <v>22.14382352763722</v>
      </c>
      <c r="C33" s="233">
        <v>14.808065203671728</v>
      </c>
      <c r="D33" s="233">
        <v>13.769888634860068</v>
      </c>
      <c r="E33" s="233">
        <v>9.752147835915038</v>
      </c>
      <c r="F33" s="417">
        <v>13.671464822994762</v>
      </c>
    </row>
    <row r="34" spans="1:6" ht="13">
      <c r="A34" s="415" t="s">
        <v>1</v>
      </c>
      <c r="B34" s="233">
        <v>4.077322685524065</v>
      </c>
      <c r="C34" s="233">
        <v>2.3732603261965695</v>
      </c>
      <c r="D34" s="233">
        <v>1.700352642300117</v>
      </c>
      <c r="E34" s="233">
        <v>1.6019011010014141</v>
      </c>
      <c r="F34" s="417">
        <v>2.232038812878741</v>
      </c>
    </row>
    <row r="35" spans="1:6" ht="13">
      <c r="A35" s="418" t="s">
        <v>17</v>
      </c>
      <c r="B35" s="232">
        <v>0.029</v>
      </c>
      <c r="C35" s="232">
        <v>0.019</v>
      </c>
      <c r="D35" s="232">
        <v>0.21</v>
      </c>
      <c r="E35" s="232">
        <v>0.16</v>
      </c>
      <c r="F35" s="416">
        <v>0.15</v>
      </c>
    </row>
    <row r="36" spans="1:6" ht="13">
      <c r="A36" s="419" t="s">
        <v>208</v>
      </c>
      <c r="B36" s="232">
        <v>0.04061538648610827</v>
      </c>
      <c r="C36" s="232">
        <v>0.027879383887402593</v>
      </c>
      <c r="D36" s="232">
        <v>0.21516908160856654</v>
      </c>
      <c r="E36" s="232">
        <v>0.22126450793482877</v>
      </c>
      <c r="F36" s="416">
        <v>0.16191677624522519</v>
      </c>
    </row>
    <row r="37" spans="1:6" ht="13">
      <c r="A37" s="418" t="s">
        <v>152</v>
      </c>
      <c r="B37" s="226">
        <v>20404</v>
      </c>
      <c r="C37" s="226">
        <v>10714</v>
      </c>
      <c r="D37" s="226">
        <v>6950</v>
      </c>
      <c r="E37" s="226">
        <v>5615</v>
      </c>
      <c r="F37" s="303">
        <v>5281</v>
      </c>
    </row>
    <row r="38" spans="1:6" ht="13">
      <c r="A38" s="420" t="s">
        <v>207</v>
      </c>
      <c r="B38" s="226">
        <v>2888.21</v>
      </c>
      <c r="C38" s="226">
        <v>2830.856</v>
      </c>
      <c r="D38" s="226">
        <v>1131.6970000000001</v>
      </c>
      <c r="E38" s="226">
        <v>1109.156</v>
      </c>
      <c r="F38" s="427">
        <v>1195.5720000000001</v>
      </c>
    </row>
    <row r="39" spans="1:6" ht="13">
      <c r="A39" s="420" t="s">
        <v>153</v>
      </c>
      <c r="B39" s="226">
        <v>79660</v>
      </c>
      <c r="C39" s="226">
        <v>37105</v>
      </c>
      <c r="D39" s="226">
        <v>5995</v>
      </c>
      <c r="E39" s="226">
        <v>4492</v>
      </c>
      <c r="F39" s="427">
        <v>5362</v>
      </c>
    </row>
    <row r="40" spans="1:6" ht="13">
      <c r="A40" s="420" t="s">
        <v>154</v>
      </c>
      <c r="B40" s="226">
        <v>99146.45215000001</v>
      </c>
      <c r="C40" s="226">
        <v>36072.605505</v>
      </c>
      <c r="D40" s="226">
        <v>12892.240109999999</v>
      </c>
      <c r="E40" s="226">
        <v>12122.277800000002</v>
      </c>
      <c r="F40" s="427">
        <v>12235.506</v>
      </c>
    </row>
    <row r="41" spans="1:6" ht="13">
      <c r="A41" s="415" t="s">
        <v>155</v>
      </c>
      <c r="B41" s="232">
        <v>34.32799282254407</v>
      </c>
      <c r="C41" s="232">
        <v>12.742649398273878</v>
      </c>
      <c r="D41" s="232">
        <v>11.391953950571573</v>
      </c>
      <c r="E41" s="232">
        <v>10.929281183169907</v>
      </c>
      <c r="F41" s="416">
        <v>10.234018528369683</v>
      </c>
    </row>
    <row r="42" spans="1:6" ht="13">
      <c r="A42" s="420" t="s">
        <v>156</v>
      </c>
      <c r="B42" s="226">
        <v>2001.03</v>
      </c>
      <c r="C42" s="226">
        <v>1343.72</v>
      </c>
      <c r="D42" s="226">
        <v>1279.7</v>
      </c>
      <c r="E42" s="226">
        <v>1162.86</v>
      </c>
      <c r="F42" s="427">
        <v>1242.12</v>
      </c>
    </row>
    <row r="43" spans="1:6" ht="13">
      <c r="A43" s="420" t="s">
        <v>157</v>
      </c>
      <c r="B43" s="226">
        <v>1568.82</v>
      </c>
      <c r="C43" s="226">
        <v>1104.74</v>
      </c>
      <c r="D43" s="226">
        <v>992.83</v>
      </c>
      <c r="E43" s="226">
        <v>873.81</v>
      </c>
      <c r="F43" s="427">
        <v>944.09</v>
      </c>
    </row>
    <row r="44" spans="1:9" ht="26">
      <c r="A44" s="422" t="s">
        <v>158</v>
      </c>
      <c r="B44" s="423">
        <v>0.474</v>
      </c>
      <c r="C44" s="423">
        <v>0.4826</v>
      </c>
      <c r="D44" s="423">
        <v>0.49</v>
      </c>
      <c r="E44" s="423">
        <v>0.504</v>
      </c>
      <c r="F44" s="424">
        <v>0.519</v>
      </c>
      <c r="G44" s="125"/>
      <c r="H44" s="125"/>
      <c r="I44" s="125"/>
    </row>
    <row r="47" spans="1:3" ht="18.5">
      <c r="A47" s="130" t="s">
        <v>349</v>
      </c>
      <c r="C47" s="136"/>
    </row>
    <row r="48" ht="11.25">
      <c r="A48" s="122"/>
    </row>
    <row r="49" spans="1:4" ht="13">
      <c r="A49" s="124" t="s">
        <v>162</v>
      </c>
      <c r="B49" s="135" t="s">
        <v>160</v>
      </c>
      <c r="C49" s="135"/>
      <c r="D49" s="123" t="s">
        <v>161</v>
      </c>
    </row>
    <row r="50" spans="1:4" ht="13" customHeight="1">
      <c r="A50" s="137" t="s">
        <v>23</v>
      </c>
      <c r="B50" s="454">
        <v>0.118</v>
      </c>
      <c r="C50" s="455"/>
      <c r="D50" s="455">
        <v>37162070</v>
      </c>
    </row>
    <row r="51" spans="1:4" ht="13" customHeight="1">
      <c r="A51" s="137" t="s">
        <v>264</v>
      </c>
      <c r="B51" s="454">
        <v>0.108</v>
      </c>
      <c r="C51" s="455"/>
      <c r="D51" s="455">
        <v>33910370</v>
      </c>
    </row>
    <row r="52" spans="1:4" ht="13" customHeight="1">
      <c r="A52" s="137" t="s">
        <v>24</v>
      </c>
      <c r="B52" s="454">
        <v>0.081</v>
      </c>
      <c r="C52" s="455"/>
      <c r="D52" s="455">
        <v>25449470</v>
      </c>
    </row>
    <row r="53" spans="1:4" ht="13" customHeight="1">
      <c r="A53" s="137" t="s">
        <v>345</v>
      </c>
      <c r="B53" s="454">
        <v>0.039</v>
      </c>
      <c r="C53" s="455"/>
      <c r="D53" s="455">
        <v>12265090</v>
      </c>
    </row>
    <row r="54" spans="1:4" ht="13" customHeight="1">
      <c r="A54" s="137" t="s">
        <v>25</v>
      </c>
      <c r="B54" s="454">
        <v>0.036</v>
      </c>
      <c r="C54" s="455"/>
      <c r="D54" s="455">
        <v>11310000</v>
      </c>
    </row>
    <row r="55" spans="1:4" ht="13" customHeight="1">
      <c r="A55" s="137" t="s">
        <v>325</v>
      </c>
      <c r="B55" s="454">
        <v>0.035</v>
      </c>
      <c r="C55" s="455"/>
      <c r="D55" s="455">
        <v>10875280</v>
      </c>
    </row>
    <row r="56" spans="1:4" ht="13" customHeight="1">
      <c r="A56" s="137" t="s">
        <v>346</v>
      </c>
      <c r="B56" s="454">
        <v>0.034</v>
      </c>
      <c r="C56" s="455"/>
      <c r="D56" s="455">
        <v>10828210</v>
      </c>
    </row>
    <row r="57" spans="1:4" ht="13" customHeight="1">
      <c r="A57" s="137" t="s">
        <v>326</v>
      </c>
      <c r="B57" s="454">
        <v>0.023</v>
      </c>
      <c r="C57" s="455"/>
      <c r="D57" s="455">
        <v>7188990</v>
      </c>
    </row>
    <row r="58" spans="1:4" ht="13" customHeight="1">
      <c r="A58" s="137" t="s">
        <v>347</v>
      </c>
      <c r="B58" s="454">
        <v>0.021</v>
      </c>
      <c r="C58" s="455"/>
      <c r="D58" s="455">
        <v>6691020</v>
      </c>
    </row>
    <row r="59" spans="1:4" ht="13" customHeight="1">
      <c r="A59" s="137" t="s">
        <v>348</v>
      </c>
      <c r="B59" s="454">
        <v>0.019</v>
      </c>
      <c r="C59" s="455"/>
      <c r="D59" s="455">
        <v>6037590</v>
      </c>
    </row>
  </sheetData>
  <dataValidations count="1" disablePrompts="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9"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P61"/>
  <sheetViews>
    <sheetView showGridLines="0" workbookViewId="0" topLeftCell="A1">
      <selection activeCell="L38" sqref="L38"/>
    </sheetView>
  </sheetViews>
  <sheetFormatPr defaultColWidth="9.33203125" defaultRowHeight="11.25"/>
  <cols>
    <col min="1" max="1" width="37.66015625" style="0" customWidth="1"/>
    <col min="2" max="2" width="17.83203125" style="0" customWidth="1"/>
    <col min="3" max="3" width="2.66015625" style="0" customWidth="1"/>
    <col min="4" max="4" width="18.33203125" style="0" customWidth="1"/>
    <col min="5" max="5" width="2.66015625" style="0" customWidth="1"/>
    <col min="6" max="6" width="17.83203125" style="0" customWidth="1"/>
    <col min="7" max="11" width="12.16015625" style="0" customWidth="1"/>
  </cols>
  <sheetData>
    <row r="1" spans="1:12" ht="18.75">
      <c r="A1" s="13" t="s">
        <v>0</v>
      </c>
      <c r="B1" s="76"/>
      <c r="C1" s="76"/>
      <c r="D1" s="76"/>
      <c r="E1" s="76"/>
      <c r="F1" s="76"/>
      <c r="G1" s="16"/>
      <c r="H1" s="15"/>
      <c r="I1" s="16"/>
      <c r="J1" s="15"/>
      <c r="K1" s="13"/>
      <c r="L1" s="76"/>
    </row>
    <row r="2" spans="1:12" ht="15.75">
      <c r="A2" s="187">
        <f>Cont!A2</f>
        <v>44834</v>
      </c>
      <c r="B2" s="20"/>
      <c r="C2" s="20"/>
      <c r="D2" s="21"/>
      <c r="E2" s="21"/>
      <c r="F2" s="21"/>
      <c r="G2" s="21"/>
      <c r="H2" s="21"/>
      <c r="I2" s="21"/>
      <c r="J2" s="21"/>
      <c r="K2" s="19"/>
      <c r="L2" s="20"/>
    </row>
    <row r="3" spans="1:16" s="24" customFormat="1" ht="6" customHeight="1">
      <c r="A3" s="6"/>
      <c r="B3" s="6"/>
      <c r="C3" s="6"/>
      <c r="D3" s="7"/>
      <c r="E3" s="7"/>
      <c r="F3" s="7"/>
      <c r="G3" s="7"/>
      <c r="H3" s="7"/>
      <c r="I3" s="7"/>
      <c r="J3" s="7"/>
      <c r="K3" s="12"/>
      <c r="L3"/>
      <c r="M3"/>
      <c r="N3"/>
      <c r="O3"/>
      <c r="P3"/>
    </row>
    <row r="5" spans="1:10" ht="18.5">
      <c r="A5" s="130" t="s">
        <v>273</v>
      </c>
      <c r="J5" s="118" t="s">
        <v>47</v>
      </c>
    </row>
    <row r="8" spans="1:4" ht="15.5">
      <c r="A8" s="155"/>
      <c r="B8" s="237" t="s">
        <v>274</v>
      </c>
      <c r="D8" s="237" t="s">
        <v>274</v>
      </c>
    </row>
    <row r="10" spans="1:4" ht="13">
      <c r="A10" s="137" t="s">
        <v>28</v>
      </c>
      <c r="B10" s="138" t="s">
        <v>241</v>
      </c>
      <c r="D10" s="138" t="s">
        <v>278</v>
      </c>
    </row>
    <row r="11" spans="1:4" ht="13">
      <c r="A11" s="137" t="s">
        <v>164</v>
      </c>
      <c r="B11" s="138" t="s">
        <v>242</v>
      </c>
      <c r="D11" s="138" t="s">
        <v>277</v>
      </c>
    </row>
    <row r="12" spans="1:4" ht="13">
      <c r="A12" s="137" t="s">
        <v>165</v>
      </c>
      <c r="B12" s="139">
        <v>40000</v>
      </c>
      <c r="D12" s="139">
        <v>35000</v>
      </c>
    </row>
    <row r="13" spans="1:4" ht="13">
      <c r="A13" s="137" t="s">
        <v>166</v>
      </c>
      <c r="B13" s="139">
        <v>1000</v>
      </c>
      <c r="D13" s="139">
        <v>1000</v>
      </c>
    </row>
    <row r="14" spans="1:4" ht="13">
      <c r="A14" s="137" t="s">
        <v>167</v>
      </c>
      <c r="B14" s="139">
        <v>40000000</v>
      </c>
      <c r="D14" s="139">
        <v>35000000</v>
      </c>
    </row>
    <row r="15" spans="1:4" ht="13">
      <c r="A15" s="137" t="s">
        <v>168</v>
      </c>
      <c r="B15" s="140">
        <v>43437</v>
      </c>
      <c r="D15" s="140">
        <v>44105</v>
      </c>
    </row>
    <row r="16" spans="1:4" ht="13">
      <c r="A16" s="137" t="s">
        <v>169</v>
      </c>
      <c r="B16" s="140" t="s">
        <v>281</v>
      </c>
      <c r="D16" s="140" t="s">
        <v>282</v>
      </c>
    </row>
    <row r="17" spans="1:4" ht="13">
      <c r="A17" s="137" t="s">
        <v>170</v>
      </c>
      <c r="B17" s="141">
        <v>0.06</v>
      </c>
      <c r="D17" s="141">
        <v>0.06</v>
      </c>
    </row>
    <row r="18" spans="1:4" ht="13">
      <c r="A18" s="137" t="s">
        <v>171</v>
      </c>
      <c r="B18" s="141" t="s">
        <v>210</v>
      </c>
      <c r="D18" s="141" t="s">
        <v>210</v>
      </c>
    </row>
    <row r="19" ht="13">
      <c r="D19" s="141"/>
    </row>
    <row r="21" spans="1:4" s="1" customFormat="1" ht="15.5">
      <c r="A21" s="207"/>
      <c r="B21" s="235" t="s">
        <v>275</v>
      </c>
      <c r="D21" s="236" t="s">
        <v>276</v>
      </c>
    </row>
    <row r="22" s="1" customFormat="1" ht="11.25">
      <c r="A22" s="208"/>
    </row>
    <row r="23" spans="1:4" s="1" customFormat="1" ht="13">
      <c r="A23" s="205" t="s">
        <v>28</v>
      </c>
      <c r="B23" s="209" t="s">
        <v>249</v>
      </c>
      <c r="D23" s="138" t="s">
        <v>270</v>
      </c>
    </row>
    <row r="24" spans="1:4" s="1" customFormat="1" ht="13">
      <c r="A24" s="205" t="s">
        <v>165</v>
      </c>
      <c r="B24" s="209">
        <v>200</v>
      </c>
      <c r="D24" s="138">
        <v>150</v>
      </c>
    </row>
    <row r="25" spans="1:4" s="1" customFormat="1" ht="13">
      <c r="A25" s="205" t="s">
        <v>166</v>
      </c>
      <c r="B25" s="210">
        <v>100000</v>
      </c>
      <c r="D25" s="139">
        <v>100000</v>
      </c>
    </row>
    <row r="26" spans="1:4" s="1" customFormat="1" ht="13">
      <c r="A26" s="205" t="s">
        <v>167</v>
      </c>
      <c r="B26" s="210">
        <v>20000000</v>
      </c>
      <c r="D26" s="139">
        <v>15000000</v>
      </c>
    </row>
    <row r="27" spans="1:4" s="1" customFormat="1" ht="13">
      <c r="A27" s="205" t="s">
        <v>168</v>
      </c>
      <c r="B27" s="211">
        <v>43642</v>
      </c>
      <c r="D27" s="140">
        <v>43977</v>
      </c>
    </row>
    <row r="28" spans="1:4" s="1" customFormat="1" ht="13">
      <c r="A28" s="205" t="s">
        <v>169</v>
      </c>
      <c r="B28" s="211" t="s">
        <v>250</v>
      </c>
      <c r="D28" s="211" t="s">
        <v>250</v>
      </c>
    </row>
    <row r="29" spans="1:4" s="1" customFormat="1" ht="13">
      <c r="A29" s="205" t="s">
        <v>170</v>
      </c>
      <c r="B29" s="206">
        <v>0.08</v>
      </c>
      <c r="D29" s="141">
        <v>0.095</v>
      </c>
    </row>
    <row r="30" spans="1:4" s="1" customFormat="1" ht="13">
      <c r="A30" s="205" t="s">
        <v>171</v>
      </c>
      <c r="B30" s="206" t="s">
        <v>210</v>
      </c>
      <c r="D30" s="206" t="s">
        <v>210</v>
      </c>
    </row>
    <row r="31" spans="1:2" s="1" customFormat="1" ht="13">
      <c r="A31" s="205"/>
      <c r="B31" s="206"/>
    </row>
    <row r="32" spans="1:2" s="1" customFormat="1" ht="13">
      <c r="A32" s="205"/>
      <c r="B32" s="206"/>
    </row>
    <row r="33" s="1" customFormat="1" ht="15.5">
      <c r="A33" s="207"/>
    </row>
    <row r="34" s="1" customFormat="1" ht="11.25">
      <c r="A34" s="208"/>
    </row>
    <row r="35" spans="1:11" s="1" customFormat="1" ht="10.5" customHeight="1">
      <c r="A35" s="462" t="s">
        <v>283</v>
      </c>
      <c r="B35" s="462"/>
      <c r="C35" s="462"/>
      <c r="D35" s="462"/>
      <c r="E35" s="462"/>
      <c r="F35" s="462"/>
      <c r="G35" s="462"/>
      <c r="H35" s="462"/>
      <c r="I35" s="462"/>
      <c r="J35" s="462"/>
      <c r="K35" s="457"/>
    </row>
    <row r="36" spans="1:11" s="1" customFormat="1" ht="11.25">
      <c r="A36" s="462"/>
      <c r="B36" s="462"/>
      <c r="C36" s="462"/>
      <c r="D36" s="462"/>
      <c r="E36" s="462"/>
      <c r="F36" s="462"/>
      <c r="G36" s="462"/>
      <c r="H36" s="462"/>
      <c r="I36" s="462"/>
      <c r="J36" s="462"/>
      <c r="K36" s="457"/>
    </row>
    <row r="37" spans="1:11" s="1" customFormat="1" ht="11.25">
      <c r="A37" s="462"/>
      <c r="B37" s="462"/>
      <c r="C37" s="462"/>
      <c r="D37" s="462"/>
      <c r="E37" s="462"/>
      <c r="F37" s="462"/>
      <c r="G37" s="462"/>
      <c r="H37" s="462"/>
      <c r="I37" s="462"/>
      <c r="J37" s="462"/>
      <c r="K37" s="457"/>
    </row>
    <row r="38" spans="1:11" s="1" customFormat="1" ht="11.25">
      <c r="A38" s="462"/>
      <c r="B38" s="462"/>
      <c r="C38" s="462"/>
      <c r="D38" s="462"/>
      <c r="E38" s="462"/>
      <c r="F38" s="462"/>
      <c r="G38" s="462"/>
      <c r="H38" s="462"/>
      <c r="I38" s="462"/>
      <c r="J38" s="462"/>
      <c r="K38" s="457"/>
    </row>
    <row r="39" spans="1:11" s="1" customFormat="1" ht="11.25">
      <c r="A39" s="462"/>
      <c r="B39" s="462"/>
      <c r="C39" s="462"/>
      <c r="D39" s="462"/>
      <c r="E39" s="462"/>
      <c r="F39" s="462"/>
      <c r="G39" s="462"/>
      <c r="H39" s="462"/>
      <c r="I39" s="462"/>
      <c r="J39" s="462"/>
      <c r="K39" s="457"/>
    </row>
    <row r="40" spans="1:11" s="1" customFormat="1" ht="11.25">
      <c r="A40" s="462"/>
      <c r="B40" s="462"/>
      <c r="C40" s="462"/>
      <c r="D40" s="462"/>
      <c r="E40" s="462"/>
      <c r="F40" s="462"/>
      <c r="G40" s="462"/>
      <c r="H40" s="462"/>
      <c r="I40" s="462"/>
      <c r="J40" s="462"/>
      <c r="K40" s="457"/>
    </row>
    <row r="41" spans="1:11" s="1" customFormat="1" ht="11.25">
      <c r="A41" s="462"/>
      <c r="B41" s="462"/>
      <c r="C41" s="462"/>
      <c r="D41" s="462"/>
      <c r="E41" s="462"/>
      <c r="F41" s="462"/>
      <c r="G41" s="462"/>
      <c r="H41" s="462"/>
      <c r="I41" s="462"/>
      <c r="J41" s="462"/>
      <c r="K41" s="457"/>
    </row>
    <row r="42" spans="1:10" s="1" customFormat="1" ht="13" customHeight="1">
      <c r="A42" s="462"/>
      <c r="B42" s="462"/>
      <c r="C42" s="462"/>
      <c r="D42" s="462"/>
      <c r="E42" s="462"/>
      <c r="F42" s="462"/>
      <c r="G42" s="462"/>
      <c r="H42" s="462"/>
      <c r="I42" s="462"/>
      <c r="J42" s="462"/>
    </row>
    <row r="43" spans="1:2" s="1" customFormat="1" ht="13">
      <c r="A43" s="205"/>
      <c r="B43" s="206"/>
    </row>
    <row r="44" spans="1:11" ht="11.25" customHeight="1">
      <c r="A44" s="462" t="s">
        <v>284</v>
      </c>
      <c r="B44" s="462"/>
      <c r="C44" s="462"/>
      <c r="D44" s="462"/>
      <c r="E44" s="462"/>
      <c r="F44" s="462"/>
      <c r="G44" s="462"/>
      <c r="H44" s="462"/>
      <c r="I44" s="462"/>
      <c r="J44" s="462"/>
      <c r="K44" s="457"/>
    </row>
    <row r="45" spans="1:11" ht="11.25">
      <c r="A45" s="462"/>
      <c r="B45" s="462"/>
      <c r="C45" s="462"/>
      <c r="D45" s="462"/>
      <c r="E45" s="462"/>
      <c r="F45" s="462"/>
      <c r="G45" s="462"/>
      <c r="H45" s="462"/>
      <c r="I45" s="462"/>
      <c r="J45" s="462"/>
      <c r="K45" s="457"/>
    </row>
    <row r="46" spans="1:11" ht="11.25">
      <c r="A46" s="462"/>
      <c r="B46" s="462"/>
      <c r="C46" s="462"/>
      <c r="D46" s="462"/>
      <c r="E46" s="462"/>
      <c r="F46" s="462"/>
      <c r="G46" s="462"/>
      <c r="H46" s="462"/>
      <c r="I46" s="462"/>
      <c r="J46" s="462"/>
      <c r="K46" s="457"/>
    </row>
    <row r="47" spans="1:11" ht="11.25">
      <c r="A47" s="462"/>
      <c r="B47" s="462"/>
      <c r="C47" s="462"/>
      <c r="D47" s="462"/>
      <c r="E47" s="462"/>
      <c r="F47" s="462"/>
      <c r="G47" s="462"/>
      <c r="H47" s="462"/>
      <c r="I47" s="462"/>
      <c r="J47" s="462"/>
      <c r="K47" s="457"/>
    </row>
    <row r="48" spans="1:11" ht="11.25">
      <c r="A48" s="462"/>
      <c r="B48" s="462"/>
      <c r="C48" s="462"/>
      <c r="D48" s="462"/>
      <c r="E48" s="462"/>
      <c r="F48" s="462"/>
      <c r="G48" s="462"/>
      <c r="H48" s="462"/>
      <c r="I48" s="462"/>
      <c r="J48" s="462"/>
      <c r="K48" s="457"/>
    </row>
    <row r="49" spans="1:11" ht="11.25">
      <c r="A49" s="462"/>
      <c r="B49" s="462"/>
      <c r="C49" s="462"/>
      <c r="D49" s="462"/>
      <c r="E49" s="462"/>
      <c r="F49" s="462"/>
      <c r="G49" s="462"/>
      <c r="H49" s="462"/>
      <c r="I49" s="462"/>
      <c r="J49" s="462"/>
      <c r="K49" s="457"/>
    </row>
    <row r="50" spans="1:11" ht="11.25">
      <c r="A50" s="462"/>
      <c r="B50" s="462"/>
      <c r="C50" s="462"/>
      <c r="D50" s="462"/>
      <c r="E50" s="462"/>
      <c r="F50" s="462"/>
      <c r="G50" s="462"/>
      <c r="H50" s="462"/>
      <c r="I50" s="462"/>
      <c r="J50" s="462"/>
      <c r="K50" s="457"/>
    </row>
    <row r="51" spans="1:11" ht="11.25">
      <c r="A51" s="462"/>
      <c r="B51" s="462"/>
      <c r="C51" s="462"/>
      <c r="D51" s="462"/>
      <c r="E51" s="462"/>
      <c r="F51" s="462"/>
      <c r="G51" s="462"/>
      <c r="H51" s="462"/>
      <c r="I51" s="462"/>
      <c r="J51" s="462"/>
      <c r="K51" s="457"/>
    </row>
    <row r="52" spans="1:11" ht="11.25">
      <c r="A52" s="462"/>
      <c r="B52" s="462"/>
      <c r="C52" s="462"/>
      <c r="D52" s="462"/>
      <c r="E52" s="462"/>
      <c r="F52" s="462"/>
      <c r="G52" s="462"/>
      <c r="H52" s="462"/>
      <c r="I52" s="462"/>
      <c r="J52" s="462"/>
      <c r="K52" s="457"/>
    </row>
    <row r="53" spans="1:11" ht="11.25">
      <c r="A53" s="457"/>
      <c r="B53" s="457"/>
      <c r="C53" s="457"/>
      <c r="D53" s="457"/>
      <c r="E53" s="457"/>
      <c r="F53" s="457"/>
      <c r="G53" s="457"/>
      <c r="H53" s="457"/>
      <c r="I53" s="457"/>
      <c r="J53" s="457"/>
      <c r="K53" s="457"/>
    </row>
    <row r="54" spans="1:11" ht="11.25" customHeight="1">
      <c r="A54" s="461"/>
      <c r="B54" s="461"/>
      <c r="C54" s="461"/>
      <c r="D54" s="461"/>
      <c r="E54" s="461"/>
      <c r="F54" s="461"/>
      <c r="G54" s="461"/>
      <c r="H54" s="461"/>
      <c r="I54" s="461"/>
      <c r="J54" s="461"/>
      <c r="K54" s="461"/>
    </row>
    <row r="55" spans="1:11" ht="11.25">
      <c r="A55" s="461"/>
      <c r="B55" s="461"/>
      <c r="C55" s="461"/>
      <c r="D55" s="461"/>
      <c r="E55" s="461"/>
      <c r="F55" s="461"/>
      <c r="G55" s="461"/>
      <c r="H55" s="461"/>
      <c r="I55" s="461"/>
      <c r="J55" s="461"/>
      <c r="K55" s="461"/>
    </row>
    <row r="56" spans="1:11" ht="11.25">
      <c r="A56" s="461"/>
      <c r="B56" s="461"/>
      <c r="C56" s="461"/>
      <c r="D56" s="461"/>
      <c r="E56" s="461"/>
      <c r="F56" s="461"/>
      <c r="G56" s="461"/>
      <c r="H56" s="461"/>
      <c r="I56" s="461"/>
      <c r="J56" s="461"/>
      <c r="K56" s="461"/>
    </row>
    <row r="57" spans="1:11" ht="11.25">
      <c r="A57" s="461"/>
      <c r="B57" s="461"/>
      <c r="C57" s="461"/>
      <c r="D57" s="461"/>
      <c r="E57" s="461"/>
      <c r="F57" s="461"/>
      <c r="G57" s="461"/>
      <c r="H57" s="461"/>
      <c r="I57" s="461"/>
      <c r="J57" s="461"/>
      <c r="K57" s="461"/>
    </row>
    <row r="58" spans="1:11" ht="11.25">
      <c r="A58" s="461"/>
      <c r="B58" s="461"/>
      <c r="C58" s="461"/>
      <c r="D58" s="461"/>
      <c r="E58" s="461"/>
      <c r="F58" s="461"/>
      <c r="G58" s="461"/>
      <c r="H58" s="461"/>
      <c r="I58" s="461"/>
      <c r="J58" s="461"/>
      <c r="K58" s="461"/>
    </row>
    <row r="59" spans="1:11" ht="11.25">
      <c r="A59" s="461"/>
      <c r="B59" s="461"/>
      <c r="C59" s="461"/>
      <c r="D59" s="461"/>
      <c r="E59" s="461"/>
      <c r="F59" s="461"/>
      <c r="G59" s="461"/>
      <c r="H59" s="461"/>
      <c r="I59" s="461"/>
      <c r="J59" s="461"/>
      <c r="K59" s="461"/>
    </row>
    <row r="60" spans="1:11" ht="11.25">
      <c r="A60" s="461"/>
      <c r="B60" s="461"/>
      <c r="C60" s="461"/>
      <c r="D60" s="461"/>
      <c r="E60" s="461"/>
      <c r="F60" s="461"/>
      <c r="G60" s="461"/>
      <c r="H60" s="461"/>
      <c r="I60" s="461"/>
      <c r="J60" s="461"/>
      <c r="K60" s="461"/>
    </row>
    <row r="61" spans="1:10" ht="11.25">
      <c r="A61" s="196"/>
      <c r="B61" s="196"/>
      <c r="C61" s="196"/>
      <c r="D61" s="196"/>
      <c r="E61" s="196"/>
      <c r="F61" s="196"/>
      <c r="G61" s="196"/>
      <c r="H61" s="196"/>
      <c r="I61" s="196"/>
      <c r="J61" s="196"/>
    </row>
  </sheetData>
  <mergeCells count="3">
    <mergeCell ref="A54:K60"/>
    <mergeCell ref="A35:J42"/>
    <mergeCell ref="A44:J52"/>
  </mergeCells>
  <dataValidations count="1" disablePrompts="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4"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election activeCell="I13" sqref="I13"/>
    </sheetView>
  </sheetViews>
  <sheetFormatPr defaultColWidth="9.33203125" defaultRowHeight="11.25"/>
  <cols>
    <col min="1" max="1" width="23.16015625" style="0" customWidth="1"/>
  </cols>
  <sheetData>
    <row r="1" spans="1:12" ht="18.75">
      <c r="A1" s="13" t="s">
        <v>0</v>
      </c>
      <c r="B1" s="76"/>
      <c r="C1" s="76"/>
      <c r="D1" s="76"/>
      <c r="E1" s="76"/>
      <c r="F1" s="76"/>
      <c r="G1" s="16"/>
      <c r="H1" s="15"/>
      <c r="I1" s="16"/>
      <c r="J1" s="15"/>
      <c r="K1" s="13"/>
      <c r="L1" s="76"/>
    </row>
    <row r="2" spans="1:12" ht="15.75">
      <c r="A2" s="187">
        <f>Cont!A2</f>
        <v>44834</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5">
      <c r="A5" s="130" t="s">
        <v>327</v>
      </c>
      <c r="M5" s="118" t="s">
        <v>47</v>
      </c>
    </row>
    <row r="7" spans="1:3" ht="12">
      <c r="A7" s="156">
        <v>44600</v>
      </c>
      <c r="B7" s="121" t="s">
        <v>329</v>
      </c>
      <c r="C7" s="121"/>
    </row>
    <row r="8" spans="1:3" ht="12">
      <c r="A8" s="156">
        <v>44607</v>
      </c>
      <c r="B8" s="121" t="s">
        <v>251</v>
      </c>
      <c r="C8" s="121"/>
    </row>
    <row r="9" spans="1:3" ht="12">
      <c r="A9" s="156">
        <v>44607</v>
      </c>
      <c r="B9" s="121" t="s">
        <v>252</v>
      </c>
      <c r="C9" s="121"/>
    </row>
    <row r="10" spans="1:3" ht="12">
      <c r="A10" s="156">
        <v>44621</v>
      </c>
      <c r="B10" s="121" t="s">
        <v>328</v>
      </c>
      <c r="C10" s="121"/>
    </row>
    <row r="11" spans="1:3" ht="12">
      <c r="A11" s="156">
        <v>44635</v>
      </c>
      <c r="B11" s="121" t="s">
        <v>253</v>
      </c>
      <c r="C11" s="121"/>
    </row>
    <row r="12" spans="1:3" ht="12">
      <c r="A12" s="156">
        <v>44650</v>
      </c>
      <c r="B12" s="121" t="s">
        <v>254</v>
      </c>
      <c r="C12" s="121"/>
    </row>
    <row r="13" spans="1:3" ht="12">
      <c r="A13" s="156">
        <v>44664</v>
      </c>
      <c r="B13" s="121" t="s">
        <v>255</v>
      </c>
      <c r="C13" s="121"/>
    </row>
    <row r="14" spans="1:3" ht="12">
      <c r="A14" s="156">
        <v>44670</v>
      </c>
      <c r="B14" s="121" t="s">
        <v>256</v>
      </c>
      <c r="C14" s="121"/>
    </row>
    <row r="15" spans="1:3" ht="12">
      <c r="A15" s="156">
        <v>44691</v>
      </c>
      <c r="B15" s="121" t="s">
        <v>257</v>
      </c>
      <c r="C15" s="121"/>
    </row>
    <row r="16" spans="1:3" ht="12">
      <c r="A16" s="156">
        <v>44726</v>
      </c>
      <c r="B16" s="121" t="s">
        <v>258</v>
      </c>
      <c r="C16" s="121"/>
    </row>
    <row r="17" spans="1:3" ht="12">
      <c r="A17" s="156">
        <v>44761</v>
      </c>
      <c r="B17" s="121" t="s">
        <v>231</v>
      </c>
      <c r="C17" s="121"/>
    </row>
    <row r="18" spans="1:3" ht="12">
      <c r="A18" s="156">
        <v>44782</v>
      </c>
      <c r="B18" s="121" t="s">
        <v>259</v>
      </c>
      <c r="C18" s="121"/>
    </row>
    <row r="19" spans="1:3" ht="12">
      <c r="A19" s="156">
        <v>44817</v>
      </c>
      <c r="B19" s="121" t="s">
        <v>260</v>
      </c>
      <c r="C19" s="121"/>
    </row>
    <row r="20" spans="1:3" ht="12">
      <c r="A20" s="156">
        <v>44852</v>
      </c>
      <c r="B20" s="121" t="s">
        <v>232</v>
      </c>
      <c r="C20" s="121"/>
    </row>
    <row r="21" spans="1:3" ht="12">
      <c r="A21" s="156">
        <v>44880</v>
      </c>
      <c r="B21" s="121" t="s">
        <v>261</v>
      </c>
      <c r="C21" s="121"/>
    </row>
    <row r="22" spans="1:3" ht="12">
      <c r="A22" s="156">
        <v>44908</v>
      </c>
      <c r="B22" s="121" t="s">
        <v>262</v>
      </c>
      <c r="C22" s="121"/>
    </row>
    <row r="23" spans="1:3" ht="12">
      <c r="A23" s="156"/>
      <c r="B23" s="121"/>
      <c r="C23" s="121"/>
    </row>
    <row r="24" ht="18.5">
      <c r="A24" s="130" t="s">
        <v>172</v>
      </c>
    </row>
    <row r="26" ht="13.5" customHeight="1">
      <c r="A26" s="157" t="s">
        <v>22</v>
      </c>
    </row>
    <row r="27" ht="13.5" customHeight="1">
      <c r="A27" s="158" t="s">
        <v>230</v>
      </c>
    </row>
    <row r="28" ht="13.5" customHeight="1">
      <c r="A28" s="159" t="s">
        <v>20</v>
      </c>
    </row>
    <row r="29" ht="13.5" customHeight="1">
      <c r="A29" s="137"/>
    </row>
    <row r="30" ht="13.5" customHeight="1">
      <c r="A30" s="137"/>
    </row>
    <row r="31" ht="13.5" customHeight="1">
      <c r="A31" s="157" t="s">
        <v>21</v>
      </c>
    </row>
    <row r="32" ht="13.5" customHeight="1">
      <c r="A32" s="158" t="s">
        <v>269</v>
      </c>
    </row>
    <row r="33" ht="13.5" customHeight="1">
      <c r="A33" s="159" t="s">
        <v>19</v>
      </c>
    </row>
    <row r="36" ht="13">
      <c r="A36" s="157" t="s">
        <v>0</v>
      </c>
    </row>
    <row r="37" ht="13">
      <c r="A37" s="158" t="s">
        <v>173</v>
      </c>
    </row>
    <row r="38" ht="13">
      <c r="A38" s="158" t="s">
        <v>26</v>
      </c>
    </row>
    <row r="39" ht="13">
      <c r="A39" s="158" t="s">
        <v>174</v>
      </c>
    </row>
    <row r="40" ht="13">
      <c r="A40" s="158" t="s">
        <v>175</v>
      </c>
    </row>
    <row r="41" ht="13">
      <c r="A41" s="159" t="s">
        <v>27</v>
      </c>
    </row>
  </sheetData>
  <dataValidations count="1">
    <dataValidation type="list" allowBlank="1" showInputMessage="1" showErrorMessage="1" sqref="A2">
      <formula1>quarterly_date</formula1>
    </dataValidation>
  </dataValidations>
  <hyperlinks>
    <hyperlink ref="A28" r:id="rId1" display="mailto:madis.toomsalu@lhv.ee"/>
    <hyperlink ref="A33" r:id="rId2" display="mailto:meelis.paakspuu@lhv.ee"/>
    <hyperlink ref="A41" r:id="rId3" display="mailto:info@lhv.ee"/>
    <hyperlink ref="M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9"/>
  <sheetViews>
    <sheetView showGridLines="0" tabSelected="1" workbookViewId="0" topLeftCell="A18">
      <selection activeCell="P26" sqref="P26"/>
    </sheetView>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5">
      <c r="A5" s="29" t="s">
        <v>48</v>
      </c>
      <c r="B5" s="25"/>
      <c r="C5" s="25"/>
      <c r="D5" s="26"/>
      <c r="E5" s="26"/>
      <c r="F5" s="26"/>
      <c r="G5" s="26"/>
      <c r="H5" s="26"/>
      <c r="J5" s="118" t="s">
        <v>47</v>
      </c>
      <c r="K5" s="22"/>
    </row>
    <row r="6" spans="1:11" s="27" customFormat="1" ht="12" customHeight="1">
      <c r="A6" s="25"/>
      <c r="B6" s="25"/>
      <c r="C6" s="25"/>
      <c r="D6" s="25"/>
      <c r="E6" s="25"/>
      <c r="F6" s="25"/>
      <c r="G6" s="25"/>
      <c r="H6" s="25"/>
      <c r="I6" s="25"/>
      <c r="J6" s="25"/>
      <c r="K6" s="22"/>
    </row>
    <row r="7" spans="1:11" s="34" customFormat="1" ht="12" customHeight="1">
      <c r="A7" s="265" t="s">
        <v>49</v>
      </c>
      <c r="B7" s="266" t="s">
        <v>337</v>
      </c>
      <c r="C7" s="266" t="s">
        <v>338</v>
      </c>
      <c r="D7" s="266" t="s">
        <v>339</v>
      </c>
      <c r="E7" s="266" t="s">
        <v>340</v>
      </c>
      <c r="F7" s="266" t="s">
        <v>341</v>
      </c>
      <c r="G7" s="266" t="s">
        <v>342</v>
      </c>
      <c r="H7" s="266" t="s">
        <v>343</v>
      </c>
      <c r="I7" s="266" t="s">
        <v>279</v>
      </c>
      <c r="J7" s="267" t="s">
        <v>271</v>
      </c>
      <c r="K7" s="22"/>
    </row>
    <row r="8" spans="1:11" s="36" customFormat="1" ht="12" customHeight="1" hidden="1" outlineLevel="1">
      <c r="A8" s="253" t="s">
        <v>50</v>
      </c>
      <c r="B8" s="35">
        <v>36294.552780627455</v>
      </c>
      <c r="C8" s="35">
        <v>33498.143037954695</v>
      </c>
      <c r="D8" s="35">
        <v>32850.271949013746</v>
      </c>
      <c r="E8" s="35">
        <v>35843.02716685714</v>
      </c>
      <c r="F8" s="35">
        <v>32014.306951680603</v>
      </c>
      <c r="G8" s="35">
        <v>29746.63932</v>
      </c>
      <c r="H8" s="35">
        <v>27037.027299999998</v>
      </c>
      <c r="I8" s="35">
        <v>25571.000760000003</v>
      </c>
      <c r="J8" s="254">
        <v>21316.19915</v>
      </c>
      <c r="K8" s="22"/>
    </row>
    <row r="9" spans="1:11" s="36" customFormat="1" ht="12" customHeight="1" hidden="1" outlineLevel="1">
      <c r="A9" s="253" t="s">
        <v>51</v>
      </c>
      <c r="B9" s="35">
        <v>-4253.242148770487</v>
      </c>
      <c r="C9" s="35">
        <v>-6312.947161052675</v>
      </c>
      <c r="D9" s="35">
        <v>-7063.4018099999985</v>
      </c>
      <c r="E9" s="35">
        <v>-7680.06637</v>
      </c>
      <c r="F9" s="35">
        <v>-6157.766879999999</v>
      </c>
      <c r="G9" s="35">
        <v>-6819.1528499999995</v>
      </c>
      <c r="H9" s="35">
        <v>-6665.49834</v>
      </c>
      <c r="I9" s="35">
        <v>-5677.85783</v>
      </c>
      <c r="J9" s="254">
        <v>-4585.662010000001</v>
      </c>
      <c r="K9" s="22"/>
    </row>
    <row r="10" spans="1:11" s="39" customFormat="1" ht="12" customHeight="1" collapsed="1">
      <c r="A10" s="255" t="s">
        <v>52</v>
      </c>
      <c r="B10" s="212">
        <v>32041.31063185697</v>
      </c>
      <c r="C10" s="212">
        <v>27185.19587690202</v>
      </c>
      <c r="D10" s="212">
        <v>25786.870139013747</v>
      </c>
      <c r="E10" s="212">
        <v>28162.960796857136</v>
      </c>
      <c r="F10" s="212">
        <v>25856.540071680603</v>
      </c>
      <c r="G10" s="212">
        <v>22927.48647</v>
      </c>
      <c r="H10" s="212">
        <v>20371.528959999996</v>
      </c>
      <c r="I10" s="212">
        <v>19893.14293</v>
      </c>
      <c r="J10" s="256">
        <v>16730.53714</v>
      </c>
      <c r="K10" s="22"/>
    </row>
    <row r="11" spans="1:11" s="36" customFormat="1" ht="12" customHeight="1" hidden="1" outlineLevel="1">
      <c r="A11" s="257" t="s">
        <v>53</v>
      </c>
      <c r="B11" s="212">
        <v>15499.936730000001</v>
      </c>
      <c r="C11" s="212">
        <v>15445.961050000002</v>
      </c>
      <c r="D11" s="212">
        <v>14814.51336</v>
      </c>
      <c r="E11" s="212">
        <v>19257.496919999998</v>
      </c>
      <c r="F11" s="212">
        <v>14830.6116</v>
      </c>
      <c r="G11" s="212">
        <v>13647.144670000001</v>
      </c>
      <c r="H11" s="212">
        <v>13089.32957</v>
      </c>
      <c r="I11" s="212">
        <v>17558.868140000002</v>
      </c>
      <c r="J11" s="256">
        <v>9967.66207</v>
      </c>
      <c r="K11" s="22"/>
    </row>
    <row r="12" spans="1:11" s="36" customFormat="1" ht="12" customHeight="1" hidden="1" outlineLevel="1">
      <c r="A12" s="257" t="s">
        <v>54</v>
      </c>
      <c r="B12" s="212">
        <v>-3499.8983900000007</v>
      </c>
      <c r="C12" s="212">
        <v>-4440.87639</v>
      </c>
      <c r="D12" s="212">
        <v>-4468.40964</v>
      </c>
      <c r="E12" s="212">
        <v>-4006.4328599999994</v>
      </c>
      <c r="F12" s="212">
        <v>-4849.916029999999</v>
      </c>
      <c r="G12" s="212">
        <v>-4129.7298</v>
      </c>
      <c r="H12" s="212">
        <v>-4360.278740000001</v>
      </c>
      <c r="I12" s="212">
        <v>-3375.60567</v>
      </c>
      <c r="J12" s="256">
        <v>-3495.6897300000005</v>
      </c>
      <c r="K12" s="22"/>
    </row>
    <row r="13" spans="1:11" s="39" customFormat="1" ht="12" customHeight="1" collapsed="1">
      <c r="A13" s="255" t="s">
        <v>55</v>
      </c>
      <c r="B13" s="212">
        <v>12000.038340000001</v>
      </c>
      <c r="C13" s="212">
        <v>11005.08466</v>
      </c>
      <c r="D13" s="212">
        <v>10346.103720000001</v>
      </c>
      <c r="E13" s="212">
        <v>15251.064059999999</v>
      </c>
      <c r="F13" s="212">
        <v>9980.69557</v>
      </c>
      <c r="G13" s="212">
        <v>9517.41487</v>
      </c>
      <c r="H13" s="212">
        <v>8729.05083</v>
      </c>
      <c r="I13" s="212">
        <v>14183.262470000001</v>
      </c>
      <c r="J13" s="256">
        <v>6471.97234</v>
      </c>
      <c r="K13" s="22"/>
    </row>
    <row r="14" spans="1:11" ht="12" customHeight="1" hidden="1" outlineLevel="1">
      <c r="A14" s="257" t="s">
        <v>56</v>
      </c>
      <c r="B14" s="212">
        <v>228.0007929128157</v>
      </c>
      <c r="C14" s="212">
        <v>-344.79178412088675</v>
      </c>
      <c r="D14" s="212">
        <v>-1313.561696087515</v>
      </c>
      <c r="E14" s="212">
        <v>-913.8176357509894</v>
      </c>
      <c r="F14" s="212">
        <v>49.533378276659626</v>
      </c>
      <c r="G14" s="212">
        <v>292.10942836253065</v>
      </c>
      <c r="H14" s="212">
        <v>-375.3466503842536</v>
      </c>
      <c r="I14" s="212">
        <v>1316.38052</v>
      </c>
      <c r="J14" s="256">
        <v>335.24987</v>
      </c>
      <c r="K14" s="22"/>
    </row>
    <row r="15" spans="1:11" ht="12" customHeight="1" hidden="1" outlineLevel="1">
      <c r="A15" s="257" t="s">
        <v>176</v>
      </c>
      <c r="B15" s="212">
        <v>28.793551006097115</v>
      </c>
      <c r="C15" s="212">
        <v>57.037389999999995</v>
      </c>
      <c r="D15" s="212">
        <v>-34.95375000000001</v>
      </c>
      <c r="E15" s="212">
        <v>177.2203899999997</v>
      </c>
      <c r="F15" s="212">
        <v>215.78705</v>
      </c>
      <c r="G15" s="212">
        <v>97.27553</v>
      </c>
      <c r="H15" s="212">
        <v>39.96585</v>
      </c>
      <c r="I15" s="212">
        <v>56.50142000000002</v>
      </c>
      <c r="J15" s="256">
        <v>43.796420000000005</v>
      </c>
      <c r="K15" s="22"/>
    </row>
    <row r="16" spans="1:11" ht="12" customHeight="1" collapsed="1">
      <c r="A16" s="258" t="s">
        <v>57</v>
      </c>
      <c r="B16" s="212">
        <v>256.79434391891283</v>
      </c>
      <c r="C16" s="212">
        <v>-287.75439412088673</v>
      </c>
      <c r="D16" s="212">
        <v>-1348.5154460875149</v>
      </c>
      <c r="E16" s="212">
        <v>-736.5972457509897</v>
      </c>
      <c r="F16" s="212">
        <v>265.32042827665964</v>
      </c>
      <c r="G16" s="212">
        <v>389.38495836253065</v>
      </c>
      <c r="H16" s="212">
        <v>-335.38080038425363</v>
      </c>
      <c r="I16" s="212">
        <v>1372.88194</v>
      </c>
      <c r="J16" s="256">
        <v>379.04629</v>
      </c>
      <c r="K16" s="22"/>
    </row>
    <row r="17" spans="1:11" ht="12.9" customHeight="1">
      <c r="A17" s="268" t="s">
        <v>58</v>
      </c>
      <c r="B17" s="269">
        <v>44298.14331577588</v>
      </c>
      <c r="C17" s="269">
        <v>37902.526142781135</v>
      </c>
      <c r="D17" s="269">
        <v>34784.45841292624</v>
      </c>
      <c r="E17" s="269">
        <v>42677.42761110614</v>
      </c>
      <c r="F17" s="269">
        <v>36102.55606995726</v>
      </c>
      <c r="G17" s="269">
        <v>32834.28629836253</v>
      </c>
      <c r="H17" s="269">
        <v>28765.198989615743</v>
      </c>
      <c r="I17" s="269">
        <v>35449.28734</v>
      </c>
      <c r="J17" s="270">
        <v>23581.55577</v>
      </c>
      <c r="K17" s="22"/>
    </row>
    <row r="18" spans="1:11" ht="12" customHeight="1">
      <c r="A18" s="258" t="s">
        <v>59</v>
      </c>
      <c r="B18" s="91">
        <v>-11630.969603983365</v>
      </c>
      <c r="C18" s="91">
        <v>-11745.963117752</v>
      </c>
      <c r="D18" s="91">
        <v>-10249.13755257718</v>
      </c>
      <c r="E18" s="91">
        <v>-8638.093268415463</v>
      </c>
      <c r="F18" s="91">
        <v>-7424.040304673722</v>
      </c>
      <c r="G18" s="91">
        <v>-8006.489790835662</v>
      </c>
      <c r="H18" s="91">
        <v>-7252.888727853235</v>
      </c>
      <c r="I18" s="91">
        <v>-6368.45075</v>
      </c>
      <c r="J18" s="259">
        <v>-5630.29259</v>
      </c>
      <c r="K18" s="22"/>
    </row>
    <row r="19" spans="1:11" ht="12" customHeight="1">
      <c r="A19" s="258" t="s">
        <v>60</v>
      </c>
      <c r="B19" s="91">
        <v>-914.2696996020885</v>
      </c>
      <c r="C19" s="91">
        <v>-923.4514222916696</v>
      </c>
      <c r="D19" s="91">
        <v>-522.369922926936</v>
      </c>
      <c r="E19" s="91">
        <v>-453.1847629585764</v>
      </c>
      <c r="F19" s="91">
        <v>-536.3194244101494</v>
      </c>
      <c r="G19" s="91">
        <v>-383.9791201113583</v>
      </c>
      <c r="H19" s="91">
        <v>-462.80376</v>
      </c>
      <c r="I19" s="91">
        <v>-238.95056999999997</v>
      </c>
      <c r="J19" s="259">
        <v>-44.71971000000002</v>
      </c>
      <c r="K19" s="22"/>
    </row>
    <row r="20" spans="1:11" ht="12" customHeight="1">
      <c r="A20" s="258" t="s">
        <v>61</v>
      </c>
      <c r="B20" s="91">
        <v>-2200.826577130721</v>
      </c>
      <c r="C20" s="91">
        <v>-1560.9229224679048</v>
      </c>
      <c r="D20" s="91">
        <v>-1649.190816224617</v>
      </c>
      <c r="E20" s="91">
        <v>-1271.2557287877733</v>
      </c>
      <c r="F20" s="91">
        <v>-1138.3202185978298</v>
      </c>
      <c r="G20" s="91">
        <v>-992.6234448666343</v>
      </c>
      <c r="H20" s="91">
        <v>-1005.28705</v>
      </c>
      <c r="I20" s="91">
        <v>-963.5884</v>
      </c>
      <c r="J20" s="259">
        <v>-868.2455</v>
      </c>
      <c r="K20" s="22"/>
    </row>
    <row r="21" spans="1:11" ht="12" customHeight="1">
      <c r="A21" s="258" t="s">
        <v>62</v>
      </c>
      <c r="B21" s="91">
        <v>-564.7196717561925</v>
      </c>
      <c r="C21" s="91">
        <v>-654.9875499999999</v>
      </c>
      <c r="D21" s="91">
        <v>-957.4118299999999</v>
      </c>
      <c r="E21" s="91">
        <v>-791.2338000000001</v>
      </c>
      <c r="F21" s="91">
        <v>-634.10124</v>
      </c>
      <c r="G21" s="91">
        <v>-548.7843500000001</v>
      </c>
      <c r="H21" s="91">
        <v>-532.1655900000001</v>
      </c>
      <c r="I21" s="91">
        <v>-474.59121000000005</v>
      </c>
      <c r="J21" s="259">
        <v>-557.15578</v>
      </c>
      <c r="K21" s="22"/>
    </row>
    <row r="22" spans="1:11" ht="12" customHeight="1">
      <c r="A22" s="258" t="s">
        <v>63</v>
      </c>
      <c r="B22" s="91">
        <v>-7501.929393225524</v>
      </c>
      <c r="C22" s="91">
        <v>-6194.970769636068</v>
      </c>
      <c r="D22" s="91">
        <v>-5487.387009166882</v>
      </c>
      <c r="E22" s="91">
        <v>-7093.120231070684</v>
      </c>
      <c r="F22" s="91">
        <v>-5518.150535843712</v>
      </c>
      <c r="G22" s="91">
        <v>-7992.844950701776</v>
      </c>
      <c r="H22" s="91">
        <v>-4507.069551273563</v>
      </c>
      <c r="I22" s="91">
        <v>-3381.17093</v>
      </c>
      <c r="J22" s="259">
        <v>-3612.581439999999</v>
      </c>
      <c r="K22" s="22"/>
    </row>
    <row r="23" spans="1:11" ht="12.9" customHeight="1">
      <c r="A23" s="268" t="s">
        <v>64</v>
      </c>
      <c r="B23" s="269">
        <v>-22812.71494569789</v>
      </c>
      <c r="C23" s="269">
        <v>-21080.295782147645</v>
      </c>
      <c r="D23" s="269">
        <v>-18865.497130895616</v>
      </c>
      <c r="E23" s="269">
        <v>-18246.887791232497</v>
      </c>
      <c r="F23" s="269">
        <v>-15250.931723525413</v>
      </c>
      <c r="G23" s="269">
        <v>-17924.72165651543</v>
      </c>
      <c r="H23" s="269">
        <v>-13760.214679126799</v>
      </c>
      <c r="I23" s="269">
        <v>-11426.75186</v>
      </c>
      <c r="J23" s="270">
        <v>-10712.995019999998</v>
      </c>
      <c r="K23" s="22"/>
    </row>
    <row r="24" spans="1:11" ht="12.9" customHeight="1">
      <c r="A24" s="271" t="s">
        <v>65</v>
      </c>
      <c r="B24" s="272">
        <v>21485.42837007799</v>
      </c>
      <c r="C24" s="272">
        <v>16822.23036063349</v>
      </c>
      <c r="D24" s="272">
        <v>15918.961282030621</v>
      </c>
      <c r="E24" s="272">
        <v>24430.539819873644</v>
      </c>
      <c r="F24" s="272">
        <v>20851.624346431847</v>
      </c>
      <c r="G24" s="272">
        <v>14909.5646418471</v>
      </c>
      <c r="H24" s="272">
        <v>15004.984310488944</v>
      </c>
      <c r="I24" s="272">
        <v>24022.535480000002</v>
      </c>
      <c r="J24" s="273">
        <v>12868.56075</v>
      </c>
      <c r="K24" s="22"/>
    </row>
    <row r="25" spans="1:11" ht="12.9" customHeight="1">
      <c r="A25" s="260" t="s">
        <v>66</v>
      </c>
      <c r="B25" s="213">
        <v>21485.42837007799</v>
      </c>
      <c r="C25" s="213">
        <v>16822.23036063349</v>
      </c>
      <c r="D25" s="213">
        <v>15918.961282030621</v>
      </c>
      <c r="E25" s="213">
        <v>24430.539819873644</v>
      </c>
      <c r="F25" s="213">
        <v>20851.624346431847</v>
      </c>
      <c r="G25" s="213">
        <v>14909.5646418471</v>
      </c>
      <c r="H25" s="213">
        <v>15004.984310488944</v>
      </c>
      <c r="I25" s="213">
        <v>24022.535480000002</v>
      </c>
      <c r="J25" s="261">
        <v>12868.56075</v>
      </c>
      <c r="K25" s="22"/>
    </row>
    <row r="26" spans="1:11" ht="12" customHeight="1">
      <c r="A26" s="258" t="s">
        <v>145</v>
      </c>
      <c r="B26" s="91">
        <v>-7407.422450000001</v>
      </c>
      <c r="C26" s="91">
        <v>341.2471699999999</v>
      </c>
      <c r="D26" s="91">
        <v>-735.0586699999999</v>
      </c>
      <c r="E26" s="91">
        <v>-1694.0974600000002</v>
      </c>
      <c r="F26" s="91">
        <v>-1443.8765199999998</v>
      </c>
      <c r="G26" s="91">
        <v>791.1645900000002</v>
      </c>
      <c r="H26" s="91">
        <v>-1600.8895200000002</v>
      </c>
      <c r="I26" s="91">
        <v>-2242.8923</v>
      </c>
      <c r="J26" s="259">
        <v>27.41744000000006</v>
      </c>
      <c r="K26" s="22"/>
    </row>
    <row r="27" spans="1:11" ht="12" customHeight="1">
      <c r="A27" s="258" t="s">
        <v>67</v>
      </c>
      <c r="B27" s="91">
        <v>-3330.66038</v>
      </c>
      <c r="C27" s="91">
        <v>-3177.1133500000005</v>
      </c>
      <c r="D27" s="91">
        <v>-2801.15082</v>
      </c>
      <c r="E27" s="91">
        <v>-3394.6548900000003</v>
      </c>
      <c r="F27" s="91">
        <v>-2818.6404900000007</v>
      </c>
      <c r="G27" s="91">
        <v>-2785.1384500000004</v>
      </c>
      <c r="H27" s="91">
        <v>-1987.5296699999997</v>
      </c>
      <c r="I27" s="91">
        <v>-3740.5071700000003</v>
      </c>
      <c r="J27" s="259">
        <v>-2122.1026</v>
      </c>
      <c r="K27" s="22"/>
    </row>
    <row r="28" spans="1:11" ht="12.9" customHeight="1">
      <c r="A28" s="268" t="s">
        <v>68</v>
      </c>
      <c r="B28" s="269">
        <v>10747.345540077988</v>
      </c>
      <c r="C28" s="269">
        <v>13986.364180633489</v>
      </c>
      <c r="D28" s="269">
        <v>12382.75179203062</v>
      </c>
      <c r="E28" s="269">
        <v>19341.78746987364</v>
      </c>
      <c r="F28" s="269">
        <v>16589.107336431847</v>
      </c>
      <c r="G28" s="269">
        <v>12915.5907818471</v>
      </c>
      <c r="H28" s="269">
        <v>11416.565120488944</v>
      </c>
      <c r="I28" s="269">
        <v>18039.136010000002</v>
      </c>
      <c r="J28" s="270">
        <v>10773.87559</v>
      </c>
      <c r="K28" s="22"/>
    </row>
    <row r="29" spans="1:11" ht="12" customHeight="1">
      <c r="A29" s="258" t="s">
        <v>69</v>
      </c>
      <c r="B29" s="91">
        <v>440.6177649999999</v>
      </c>
      <c r="C29" s="91">
        <v>443.85924099999994</v>
      </c>
      <c r="D29" s="91">
        <v>502.6172899999999</v>
      </c>
      <c r="E29" s="91">
        <v>485.35722899999996</v>
      </c>
      <c r="F29" s="91">
        <v>636.2464884999999</v>
      </c>
      <c r="G29" s="91">
        <v>506.67914149999996</v>
      </c>
      <c r="H29" s="91">
        <v>373.28410949999994</v>
      </c>
      <c r="I29" s="91">
        <v>199.62536300000005</v>
      </c>
      <c r="J29" s="259">
        <v>677.459503</v>
      </c>
      <c r="K29" s="22"/>
    </row>
    <row r="30" spans="1:11" s="41" customFormat="1" ht="12" customHeight="1">
      <c r="A30" s="262" t="s">
        <v>70</v>
      </c>
      <c r="B30" s="263">
        <v>10306.727775077983</v>
      </c>
      <c r="C30" s="263">
        <v>13542.50493963349</v>
      </c>
      <c r="D30" s="263">
        <v>11880.134502030618</v>
      </c>
      <c r="E30" s="263">
        <v>18856.430240873644</v>
      </c>
      <c r="F30" s="263">
        <v>15952.860847931848</v>
      </c>
      <c r="G30" s="263">
        <v>12408.911640347094</v>
      </c>
      <c r="H30" s="263">
        <v>11043.281010988943</v>
      </c>
      <c r="I30" s="263">
        <v>17839.510647</v>
      </c>
      <c r="J30" s="264">
        <v>10096.416086999996</v>
      </c>
      <c r="K30" s="22"/>
    </row>
    <row r="31" spans="1:11" s="42" customFormat="1" ht="12.9" customHeight="1">
      <c r="A31" s="22"/>
      <c r="B31" s="22"/>
      <c r="C31" s="22"/>
      <c r="D31" s="22"/>
      <c r="E31" s="22"/>
      <c r="F31" s="22"/>
      <c r="G31" s="22"/>
      <c r="H31" s="22"/>
      <c r="I31" s="22"/>
      <c r="J31" s="22"/>
      <c r="K31" s="22"/>
    </row>
    <row r="32" spans="1:7" ht="12" customHeight="1">
      <c r="A32" s="44"/>
      <c r="B32" s="16"/>
      <c r="C32" s="16"/>
      <c r="D32" s="16"/>
      <c r="E32" s="16"/>
      <c r="F32" s="16"/>
      <c r="G32" s="16"/>
    </row>
    <row r="33" spans="1:7" ht="18.5">
      <c r="A33" s="29" t="s">
        <v>71</v>
      </c>
      <c r="B33" s="26"/>
      <c r="C33" s="26"/>
      <c r="D33" s="26"/>
      <c r="E33" s="26"/>
      <c r="F33" s="24"/>
      <c r="G33" s="24"/>
    </row>
    <row r="34" spans="1:7" ht="12" customHeight="1">
      <c r="A34" s="26"/>
      <c r="B34" s="26"/>
      <c r="C34" s="26"/>
      <c r="D34" s="26"/>
      <c r="E34" s="26"/>
      <c r="F34" s="45"/>
      <c r="G34" s="27"/>
    </row>
    <row r="35" spans="1:7" ht="12" customHeight="1">
      <c r="A35" s="282" t="s">
        <v>49</v>
      </c>
      <c r="B35" s="283">
        <v>2021</v>
      </c>
      <c r="C35" s="283">
        <v>2020</v>
      </c>
      <c r="D35" s="283">
        <v>2019</v>
      </c>
      <c r="E35" s="283">
        <v>2018</v>
      </c>
      <c r="F35" s="267">
        <v>2017</v>
      </c>
      <c r="G35" s="34"/>
    </row>
    <row r="36" spans="1:7" ht="12" customHeight="1" hidden="1" outlineLevel="1">
      <c r="A36" s="274" t="s">
        <v>50</v>
      </c>
      <c r="B36" s="35">
        <v>124641.00073853771</v>
      </c>
      <c r="C36" s="35">
        <v>88375.19892</v>
      </c>
      <c r="D36" s="35">
        <v>61414.47847</v>
      </c>
      <c r="E36" s="35">
        <v>43882.78435</v>
      </c>
      <c r="F36" s="254">
        <v>38864.71418000001</v>
      </c>
      <c r="G36" s="36"/>
    </row>
    <row r="37" spans="1:7" ht="12" customHeight="1" hidden="1" outlineLevel="1">
      <c r="A37" s="274" t="s">
        <v>51</v>
      </c>
      <c r="B37" s="35">
        <v>-27322.484439999997</v>
      </c>
      <c r="C37" s="35">
        <v>-19883.279570000002</v>
      </c>
      <c r="D37" s="35">
        <v>-14026.957590000002</v>
      </c>
      <c r="E37" s="35">
        <v>-4112.664610000001</v>
      </c>
      <c r="F37" s="254">
        <v>-3362.3455900000004</v>
      </c>
      <c r="G37" s="36"/>
    </row>
    <row r="38" spans="1:8" ht="12" customHeight="1" collapsed="1">
      <c r="A38" s="275" t="s">
        <v>52</v>
      </c>
      <c r="B38" s="38">
        <v>97318.51629853771</v>
      </c>
      <c r="C38" s="38">
        <v>68491.91935</v>
      </c>
      <c r="D38" s="38">
        <v>47387.52088</v>
      </c>
      <c r="E38" s="38">
        <v>39770.11974</v>
      </c>
      <c r="F38" s="276">
        <v>35502.36859000001</v>
      </c>
      <c r="G38" s="39"/>
      <c r="H38" s="32"/>
    </row>
    <row r="39" spans="1:7" ht="12" customHeight="1" hidden="1" outlineLevel="1">
      <c r="A39" s="277" t="s">
        <v>53</v>
      </c>
      <c r="B39" s="38">
        <v>60824.58276</v>
      </c>
      <c r="C39" s="38">
        <v>46118.70163</v>
      </c>
      <c r="D39" s="38">
        <v>37025.56442</v>
      </c>
      <c r="E39" s="38">
        <v>33808.996909999994</v>
      </c>
      <c r="F39" s="276">
        <v>27596.11056</v>
      </c>
      <c r="G39" s="36"/>
    </row>
    <row r="40" spans="1:7" ht="12" customHeight="1" hidden="1" outlineLevel="1">
      <c r="A40" s="277" t="s">
        <v>54</v>
      </c>
      <c r="B40" s="38">
        <v>-17346.35743</v>
      </c>
      <c r="C40" s="38">
        <v>-12767.819040000002</v>
      </c>
      <c r="D40" s="38">
        <v>-11348.965410000003</v>
      </c>
      <c r="E40" s="38">
        <v>-7807.4532100000015</v>
      </c>
      <c r="F40" s="276">
        <v>-5416.281120000001</v>
      </c>
      <c r="G40" s="36"/>
    </row>
    <row r="41" spans="1:7" ht="12" customHeight="1" collapsed="1">
      <c r="A41" s="275" t="s">
        <v>55</v>
      </c>
      <c r="B41" s="38">
        <v>43478.22533</v>
      </c>
      <c r="C41" s="38">
        <v>33350.88259</v>
      </c>
      <c r="D41" s="38">
        <v>25676.599009999998</v>
      </c>
      <c r="E41" s="38">
        <v>26001.543699999995</v>
      </c>
      <c r="F41" s="276">
        <v>22179.82944</v>
      </c>
      <c r="G41" s="39"/>
    </row>
    <row r="42" spans="1:7" ht="12" customHeight="1" hidden="1" outlineLevel="1">
      <c r="A42" s="257" t="s">
        <v>56</v>
      </c>
      <c r="B42" s="38">
        <v>-947.5214794960527</v>
      </c>
      <c r="C42" s="38">
        <v>1584.0746499999998</v>
      </c>
      <c r="D42" s="38">
        <v>669.7168499999993</v>
      </c>
      <c r="E42" s="38">
        <v>3392.3258896626007</v>
      </c>
      <c r="F42" s="276">
        <v>979.2305899999997</v>
      </c>
      <c r="G42" s="24"/>
    </row>
    <row r="43" spans="1:7" ht="12" customHeight="1" hidden="1" outlineLevel="1">
      <c r="A43" s="257" t="s">
        <v>176</v>
      </c>
      <c r="B43" s="38">
        <v>530.2488199999997</v>
      </c>
      <c r="C43" s="38">
        <v>120.07633000000001</v>
      </c>
      <c r="D43" s="38">
        <v>84.10475000000001</v>
      </c>
      <c r="E43" s="38">
        <v>860.1238100000003</v>
      </c>
      <c r="F43" s="276">
        <v>-138.43637000000004</v>
      </c>
      <c r="G43" s="24"/>
    </row>
    <row r="44" spans="1:7" ht="12" customHeight="1" collapsed="1">
      <c r="A44" s="278" t="s">
        <v>57</v>
      </c>
      <c r="B44" s="38">
        <v>-417.27265949605305</v>
      </c>
      <c r="C44" s="38">
        <v>1704.15098</v>
      </c>
      <c r="D44" s="38">
        <v>753.8215999999993</v>
      </c>
      <c r="E44" s="38">
        <v>4252.449699662601</v>
      </c>
      <c r="F44" s="276">
        <v>840.7942199999997</v>
      </c>
      <c r="G44" s="24"/>
    </row>
    <row r="45" spans="1:8" ht="12" customHeight="1">
      <c r="A45" s="268" t="s">
        <v>58</v>
      </c>
      <c r="B45" s="284">
        <v>140379.46896904166</v>
      </c>
      <c r="C45" s="284">
        <v>103546.95292000001</v>
      </c>
      <c r="D45" s="284">
        <v>73817.94149</v>
      </c>
      <c r="E45" s="285">
        <v>70024.1131396626</v>
      </c>
      <c r="F45" s="286">
        <v>58522.99225000001</v>
      </c>
      <c r="G45" s="24"/>
      <c r="H45" s="32"/>
    </row>
    <row r="46" spans="1:7" ht="12" customHeight="1">
      <c r="A46" s="258" t="s">
        <v>59</v>
      </c>
      <c r="B46" s="35">
        <v>-31321.512091778084</v>
      </c>
      <c r="C46" s="35">
        <v>-23914.448940000002</v>
      </c>
      <c r="D46" s="35">
        <v>-19265.651810000003</v>
      </c>
      <c r="E46" s="35">
        <v>-16290.65077</v>
      </c>
      <c r="F46" s="254">
        <v>-14663.670740000001</v>
      </c>
      <c r="G46" s="24"/>
    </row>
    <row r="47" spans="1:7" ht="12" customHeight="1">
      <c r="A47" s="258" t="s">
        <v>60</v>
      </c>
      <c r="B47" s="35">
        <v>-1836.2870674800843</v>
      </c>
      <c r="C47" s="35">
        <v>-797.6015999999998</v>
      </c>
      <c r="D47" s="35">
        <v>-959.4352700000001</v>
      </c>
      <c r="E47" s="35">
        <v>-1916.4668799999997</v>
      </c>
      <c r="F47" s="254">
        <v>-1716.35713</v>
      </c>
      <c r="G47" s="24"/>
    </row>
    <row r="48" spans="1:7" ht="12" customHeight="1">
      <c r="A48" s="258" t="s">
        <v>61</v>
      </c>
      <c r="B48" s="35">
        <v>-4407.486442252238</v>
      </c>
      <c r="C48" s="35">
        <v>-3342.65706</v>
      </c>
      <c r="D48" s="35">
        <v>-2770.59707</v>
      </c>
      <c r="E48" s="35">
        <v>-2347.2148500000003</v>
      </c>
      <c r="F48" s="254">
        <v>-1889.48093</v>
      </c>
      <c r="G48" s="24"/>
    </row>
    <row r="49" spans="1:7" ht="12" customHeight="1">
      <c r="A49" s="258" t="s">
        <v>62</v>
      </c>
      <c r="B49" s="35">
        <v>-2506.2849800000004</v>
      </c>
      <c r="C49" s="35">
        <v>-1821.9494</v>
      </c>
      <c r="D49" s="35">
        <v>-2088.87041</v>
      </c>
      <c r="E49" s="35">
        <v>-2526.1589700000004</v>
      </c>
      <c r="F49" s="254">
        <v>-4860.90912</v>
      </c>
      <c r="G49" s="24"/>
    </row>
    <row r="50" spans="1:7" ht="12" customHeight="1">
      <c r="A50" s="258" t="s">
        <v>63</v>
      </c>
      <c r="B50" s="35">
        <v>-25111.18526888974</v>
      </c>
      <c r="C50" s="35">
        <v>-14098.239459999999</v>
      </c>
      <c r="D50" s="35">
        <v>-14181.70944</v>
      </c>
      <c r="E50" s="35">
        <v>-10726.980539999997</v>
      </c>
      <c r="F50" s="254">
        <v>-8814.704219999998</v>
      </c>
      <c r="G50" s="22"/>
    </row>
    <row r="51" spans="1:8" ht="12" customHeight="1">
      <c r="A51" s="268" t="s">
        <v>64</v>
      </c>
      <c r="B51" s="284">
        <v>-65182.75585040014</v>
      </c>
      <c r="C51" s="284">
        <v>-43974.89646</v>
      </c>
      <c r="D51" s="284">
        <v>-39266.264</v>
      </c>
      <c r="E51" s="285">
        <v>-33807.47201</v>
      </c>
      <c r="F51" s="286">
        <v>-31945.12214</v>
      </c>
      <c r="G51" s="24"/>
      <c r="H51" s="32"/>
    </row>
    <row r="52" spans="1:7" ht="12" customHeight="1">
      <c r="A52" s="271" t="s">
        <v>65</v>
      </c>
      <c r="B52" s="287">
        <v>75196.71311864152</v>
      </c>
      <c r="C52" s="287">
        <v>59572.05646000001</v>
      </c>
      <c r="D52" s="287">
        <v>34551.677489999995</v>
      </c>
      <c r="E52" s="287">
        <v>36216.6411296626</v>
      </c>
      <c r="F52" s="288">
        <v>26577.87011000001</v>
      </c>
      <c r="G52" s="24"/>
    </row>
    <row r="53" spans="1:7" ht="12" customHeight="1">
      <c r="A53" s="260" t="s">
        <v>66</v>
      </c>
      <c r="B53" s="40">
        <v>75196.71311864152</v>
      </c>
      <c r="C53" s="40">
        <v>59572.05646000001</v>
      </c>
      <c r="D53" s="40">
        <v>34551.677489999995</v>
      </c>
      <c r="E53" s="40">
        <v>36216.6411296626</v>
      </c>
      <c r="F53" s="279">
        <v>26577.87011000001</v>
      </c>
      <c r="G53" s="24"/>
    </row>
    <row r="54" spans="1:8" ht="12" customHeight="1">
      <c r="A54" s="258" t="s">
        <v>145</v>
      </c>
      <c r="B54" s="35">
        <v>-3947.69891</v>
      </c>
      <c r="C54" s="35">
        <v>-10898.349209999998</v>
      </c>
      <c r="D54" s="35">
        <v>-3209.443450000001</v>
      </c>
      <c r="E54" s="35">
        <v>-5269.3887</v>
      </c>
      <c r="F54" s="254">
        <v>-3153.85905</v>
      </c>
      <c r="G54" s="24"/>
      <c r="H54" s="32"/>
    </row>
    <row r="55" spans="1:7" ht="12" customHeight="1">
      <c r="A55" s="258" t="s">
        <v>67</v>
      </c>
      <c r="B55" s="35">
        <v>-10985.963500000002</v>
      </c>
      <c r="C55" s="35">
        <v>-8826.784010000001</v>
      </c>
      <c r="D55" s="35">
        <v>-4249.81374</v>
      </c>
      <c r="E55" s="35">
        <v>-3757.57266</v>
      </c>
      <c r="F55" s="254">
        <v>-1247.7731800000001</v>
      </c>
      <c r="G55" s="24"/>
    </row>
    <row r="56" spans="1:7" ht="12" customHeight="1">
      <c r="A56" s="268" t="s">
        <v>68</v>
      </c>
      <c r="B56" s="284">
        <v>60263.05070864152</v>
      </c>
      <c r="C56" s="284">
        <v>39846.923240000004</v>
      </c>
      <c r="D56" s="284">
        <v>27092.42029999999</v>
      </c>
      <c r="E56" s="285">
        <v>27189.6797696626</v>
      </c>
      <c r="F56" s="286">
        <v>22176.23788000001</v>
      </c>
      <c r="G56" s="24"/>
    </row>
    <row r="57" spans="1:7" ht="12" customHeight="1">
      <c r="A57" s="258" t="s">
        <v>69</v>
      </c>
      <c r="B57" s="35">
        <v>2001.5669684999998</v>
      </c>
      <c r="C57" s="35">
        <v>1896.5032309999997</v>
      </c>
      <c r="D57" s="35">
        <v>2295.636749</v>
      </c>
      <c r="E57" s="35">
        <v>1952.577929019</v>
      </c>
      <c r="F57" s="254">
        <v>2574.8008526180006</v>
      </c>
      <c r="G57" s="24"/>
    </row>
    <row r="58" spans="1:7" ht="13">
      <c r="A58" s="262" t="s">
        <v>70</v>
      </c>
      <c r="B58" s="280">
        <v>58261.483740141535</v>
      </c>
      <c r="C58" s="280">
        <v>37950.420008999994</v>
      </c>
      <c r="D58" s="280">
        <v>24796.783551</v>
      </c>
      <c r="E58" s="280">
        <v>25237.101840643612</v>
      </c>
      <c r="F58" s="281">
        <v>19601.437027382</v>
      </c>
      <c r="G58" s="41"/>
    </row>
    <row r="59" spans="1:7" ht="12" customHeight="1">
      <c r="A59" s="22"/>
      <c r="B59" s="22"/>
      <c r="C59" s="22"/>
      <c r="D59" s="22"/>
      <c r="E59" s="22"/>
      <c r="F59" s="22"/>
      <c r="G59" s="22"/>
    </row>
  </sheetData>
  <conditionalFormatting sqref="G28:I28">
    <cfRule type="cellIs" priority="45" operator="greaterThan" stopIfTrue="1">
      <formula>10</formula>
    </cfRule>
  </conditionalFormatting>
  <conditionalFormatting sqref="D23:G23">
    <cfRule type="cellIs" priority="44" operator="greaterThan" stopIfTrue="1">
      <formula>10</formula>
    </cfRule>
  </conditionalFormatting>
  <conditionalFormatting sqref="D28:G28">
    <cfRule type="cellIs" priority="43" operator="greaterThan" stopIfTrue="1">
      <formula>10</formula>
    </cfRule>
  </conditionalFormatting>
  <conditionalFormatting sqref="I23">
    <cfRule type="cellIs" priority="48" operator="greaterThan" stopIfTrue="1">
      <formula>10</formula>
    </cfRule>
  </conditionalFormatting>
  <conditionalFormatting sqref="I28">
    <cfRule type="cellIs" priority="47" operator="greaterThan" stopIfTrue="1">
      <formula>10</formula>
    </cfRule>
  </conditionalFormatting>
  <conditionalFormatting sqref="G23:I23">
    <cfRule type="cellIs" priority="46" operator="greaterThan" stopIfTrue="1">
      <formula>10</formula>
    </cfRule>
  </conditionalFormatting>
  <conditionalFormatting sqref="J28">
    <cfRule type="cellIs" priority="49" operator="greaterThan" stopIfTrue="1">
      <formula>10</formula>
    </cfRule>
  </conditionalFormatting>
  <conditionalFormatting sqref="J23">
    <cfRule type="cellIs" priority="50" operator="greaterThan" stopIfTrue="1">
      <formula>10</formula>
    </cfRule>
  </conditionalFormatting>
  <conditionalFormatting sqref="C28">
    <cfRule type="cellIs" priority="41" operator="greaterThan" stopIfTrue="1">
      <formula>10</formula>
    </cfRule>
  </conditionalFormatting>
  <conditionalFormatting sqref="C23">
    <cfRule type="cellIs" priority="42" operator="greaterThan" stopIfTrue="1">
      <formula>10</formula>
    </cfRule>
  </conditionalFormatting>
  <conditionalFormatting sqref="B28">
    <cfRule type="cellIs" priority="39" operator="greaterThan" stopIfTrue="1">
      <formula>10</formula>
    </cfRule>
  </conditionalFormatting>
  <conditionalFormatting sqref="B23">
    <cfRule type="cellIs" priority="40" operator="greaterThan" stopIfTrue="1">
      <formula>10</formula>
    </cfRule>
  </conditionalFormatting>
  <conditionalFormatting sqref="E45:F45">
    <cfRule type="cellIs" priority="13" operator="greaterThan" stopIfTrue="1">
      <formula>10</formula>
    </cfRule>
  </conditionalFormatting>
  <conditionalFormatting sqref="E51:F51">
    <cfRule type="cellIs" priority="12" operator="greaterThan" stopIfTrue="1">
      <formula>10</formula>
    </cfRule>
  </conditionalFormatting>
  <conditionalFormatting sqref="E56:F56">
    <cfRule type="cellIs" priority="11" operator="greaterThan" stopIfTrue="1">
      <formula>10</formula>
    </cfRule>
  </conditionalFormatting>
  <conditionalFormatting sqref="D45">
    <cfRule type="cellIs" priority="16" operator="greaterThan" stopIfTrue="1">
      <formula>10</formula>
    </cfRule>
  </conditionalFormatting>
  <conditionalFormatting sqref="D51">
    <cfRule type="cellIs" priority="15" operator="greaterThan" stopIfTrue="1">
      <formula>10</formula>
    </cfRule>
  </conditionalFormatting>
  <conditionalFormatting sqref="D56">
    <cfRule type="cellIs" priority="14" operator="greaterThan" stopIfTrue="1">
      <formula>10</formula>
    </cfRule>
  </conditionalFormatting>
  <conditionalFormatting sqref="C51">
    <cfRule type="cellIs" priority="10" operator="greaterThan" stopIfTrue="1">
      <formula>10</formula>
    </cfRule>
  </conditionalFormatting>
  <conditionalFormatting sqref="C56">
    <cfRule type="cellIs" priority="9" operator="greaterThan" stopIfTrue="1">
      <formula>10</formula>
    </cfRule>
  </conditionalFormatting>
  <conditionalFormatting sqref="J23">
    <cfRule type="cellIs" priority="8" operator="greaterThan" stopIfTrue="1">
      <formula>10</formula>
    </cfRule>
  </conditionalFormatting>
  <conditionalFormatting sqref="J28">
    <cfRule type="cellIs" priority="7" operator="greaterThan" stopIfTrue="1">
      <formula>10</formula>
    </cfRule>
  </conditionalFormatting>
  <conditionalFormatting sqref="D28">
    <cfRule type="cellIs" priority="5" operator="greaterThan" stopIfTrue="1">
      <formula>10</formula>
    </cfRule>
  </conditionalFormatting>
  <conditionalFormatting sqref="D23">
    <cfRule type="cellIs" priority="6" operator="greaterThan" stopIfTrue="1">
      <formula>10</formula>
    </cfRule>
  </conditionalFormatting>
  <conditionalFormatting sqref="C28">
    <cfRule type="cellIs" priority="3" operator="greaterThan" stopIfTrue="1">
      <formula>10</formula>
    </cfRule>
  </conditionalFormatting>
  <conditionalFormatting sqref="C23">
    <cfRule type="cellIs" priority="4" operator="greaterThan" stopIfTrue="1">
      <formula>10</formula>
    </cfRule>
  </conditionalFormatting>
  <conditionalFormatting sqref="B51">
    <cfRule type="cellIs" priority="2" operator="greaterThan" stopIfTrue="1">
      <formula>10</formula>
    </cfRule>
  </conditionalFormatting>
  <conditionalFormatting sqref="B56">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1:L49"/>
  <sheetViews>
    <sheetView showGridLines="0" workbookViewId="0" topLeftCell="A1"/>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10.160156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5">
      <c r="A5" s="29" t="s">
        <v>72</v>
      </c>
      <c r="B5" s="25"/>
      <c r="C5" s="25"/>
      <c r="D5" s="26"/>
      <c r="E5" s="26"/>
      <c r="F5" s="26"/>
      <c r="G5" s="26"/>
      <c r="H5" s="26"/>
      <c r="J5" s="118" t="s">
        <v>47</v>
      </c>
      <c r="K5" s="26"/>
    </row>
    <row r="6" spans="1:11" ht="11.25" customHeight="1">
      <c r="A6" s="43"/>
      <c r="B6" s="23"/>
      <c r="C6" s="23"/>
      <c r="I6" s="23"/>
      <c r="J6" s="45"/>
      <c r="K6" s="46"/>
    </row>
    <row r="7" spans="1:11" s="34" customFormat="1" ht="12" customHeight="1">
      <c r="A7" s="265" t="s">
        <v>73</v>
      </c>
      <c r="B7" s="294">
        <v>44834</v>
      </c>
      <c r="C7" s="294">
        <v>44742</v>
      </c>
      <c r="D7" s="294">
        <v>44651</v>
      </c>
      <c r="E7" s="294">
        <v>44561</v>
      </c>
      <c r="F7" s="294">
        <v>44469</v>
      </c>
      <c r="G7" s="294">
        <v>44377</v>
      </c>
      <c r="H7" s="294">
        <v>44286</v>
      </c>
      <c r="I7" s="294">
        <v>44196</v>
      </c>
      <c r="J7" s="295">
        <v>44104</v>
      </c>
      <c r="K7" s="46"/>
    </row>
    <row r="8" spans="1:11" s="47" customFormat="1" ht="12.9" customHeight="1">
      <c r="A8" s="289" t="s">
        <v>74</v>
      </c>
      <c r="B8" s="91">
        <v>2735079.5702448473</v>
      </c>
      <c r="C8" s="91">
        <v>3054952.804573391</v>
      </c>
      <c r="D8" s="91">
        <v>3247918.0153098893</v>
      </c>
      <c r="E8" s="91">
        <v>3987312.048924644</v>
      </c>
      <c r="F8" s="91">
        <v>3769431.52237</v>
      </c>
      <c r="G8" s="91">
        <v>3341693.9050900005</v>
      </c>
      <c r="H8" s="91">
        <v>3193146.1886799997</v>
      </c>
      <c r="I8" s="91">
        <v>2393536.92436</v>
      </c>
      <c r="J8" s="259">
        <v>1753729.89141</v>
      </c>
      <c r="K8" s="46"/>
    </row>
    <row r="9" spans="1:11" s="47" customFormat="1" ht="12.9" customHeight="1">
      <c r="A9" s="289" t="s">
        <v>75</v>
      </c>
      <c r="B9" s="91">
        <v>373748.74453</v>
      </c>
      <c r="C9" s="91">
        <v>492538.51748000004</v>
      </c>
      <c r="D9" s="91">
        <v>475842.86723000003</v>
      </c>
      <c r="E9" s="91">
        <v>135855.76333000002</v>
      </c>
      <c r="F9" s="91">
        <v>138800.38790000003</v>
      </c>
      <c r="G9" s="91">
        <v>86613.61784</v>
      </c>
      <c r="H9" s="91">
        <v>149738.5977</v>
      </c>
      <c r="I9" s="91">
        <v>330055.0529</v>
      </c>
      <c r="J9" s="259">
        <v>430660.69486000005</v>
      </c>
      <c r="K9" s="46"/>
    </row>
    <row r="10" spans="1:11" s="47" customFormat="1" ht="12.9" customHeight="1">
      <c r="A10" s="289" t="s">
        <v>76</v>
      </c>
      <c r="B10" s="91">
        <v>3115238.98698</v>
      </c>
      <c r="C10" s="91">
        <v>2943373.4744500006</v>
      </c>
      <c r="D10" s="91">
        <v>2771766.8985699997</v>
      </c>
      <c r="E10" s="91">
        <v>2696209.59037</v>
      </c>
      <c r="F10" s="91">
        <v>2566887.2967399997</v>
      </c>
      <c r="G10" s="91">
        <v>2418634.44139</v>
      </c>
      <c r="H10" s="91">
        <v>2322517.7690500002</v>
      </c>
      <c r="I10" s="91">
        <v>2225681.2147399993</v>
      </c>
      <c r="J10" s="259">
        <v>1870335.2066700002</v>
      </c>
      <c r="K10" s="46"/>
    </row>
    <row r="11" spans="1:12" s="47" customFormat="1" ht="12.9" customHeight="1">
      <c r="A11" s="289" t="s">
        <v>77</v>
      </c>
      <c r="B11" s="91">
        <v>-20537.05905</v>
      </c>
      <c r="C11" s="91">
        <v>-18837.841480000003</v>
      </c>
      <c r="D11" s="91">
        <v>-19244.37724</v>
      </c>
      <c r="E11" s="91">
        <v>-19049.234470000003</v>
      </c>
      <c r="F11" s="91">
        <v>-18023.681549999998</v>
      </c>
      <c r="G11" s="91">
        <v>-17297.84969</v>
      </c>
      <c r="H11" s="91">
        <v>-18170.02699</v>
      </c>
      <c r="I11" s="91">
        <v>-16858.29328</v>
      </c>
      <c r="J11" s="259">
        <v>-14512.40199</v>
      </c>
      <c r="K11" s="46"/>
      <c r="L11" s="35"/>
    </row>
    <row r="12" spans="1:12" s="47" customFormat="1" ht="12.9" customHeight="1">
      <c r="A12" s="289" t="s">
        <v>78</v>
      </c>
      <c r="B12" s="91">
        <v>12785.36558279728</v>
      </c>
      <c r="C12" s="91">
        <v>9183.30262934514</v>
      </c>
      <c r="D12" s="91">
        <v>6530.690953363082</v>
      </c>
      <c r="E12" s="91">
        <v>9746.045166709193</v>
      </c>
      <c r="F12" s="91">
        <v>6239.916009404902</v>
      </c>
      <c r="G12" s="91">
        <v>5319.487610000001</v>
      </c>
      <c r="H12" s="91">
        <v>5185.479179999999</v>
      </c>
      <c r="I12" s="91">
        <v>9387.963440000003</v>
      </c>
      <c r="J12" s="259">
        <v>2442.74161</v>
      </c>
      <c r="K12" s="46"/>
      <c r="L12" s="35"/>
    </row>
    <row r="13" spans="1:12" s="47" customFormat="1" ht="12.9" customHeight="1">
      <c r="A13" s="289" t="s">
        <v>79</v>
      </c>
      <c r="B13" s="91">
        <v>46098.62612444593</v>
      </c>
      <c r="C13" s="91">
        <v>49646.43531801371</v>
      </c>
      <c r="D13" s="91">
        <v>33603.606106438325</v>
      </c>
      <c r="E13" s="91">
        <v>34856.13454195839</v>
      </c>
      <c r="F13" s="91">
        <v>32279.06386521876</v>
      </c>
      <c r="G13" s="91">
        <v>26703.884291144455</v>
      </c>
      <c r="H13" s="91">
        <v>30004.949230078746</v>
      </c>
      <c r="I13" s="91">
        <v>29603.968930000003</v>
      </c>
      <c r="J13" s="259">
        <v>29216.215990000004</v>
      </c>
      <c r="K13" s="46"/>
      <c r="L13" s="35"/>
    </row>
    <row r="14" spans="1:12" ht="12.9" customHeight="1">
      <c r="A14" s="296" t="s">
        <v>80</v>
      </c>
      <c r="B14" s="269">
        <v>6262414.234412091</v>
      </c>
      <c r="C14" s="269">
        <v>6530856.69297075</v>
      </c>
      <c r="D14" s="269">
        <v>6516417.70092969</v>
      </c>
      <c r="E14" s="269">
        <v>6844930.347863313</v>
      </c>
      <c r="F14" s="269">
        <v>6495614.505334622</v>
      </c>
      <c r="G14" s="269">
        <v>5861667.486531145</v>
      </c>
      <c r="H14" s="269">
        <v>5682422.956850078</v>
      </c>
      <c r="I14" s="269">
        <v>4971406.83109</v>
      </c>
      <c r="J14" s="270">
        <v>4071872.3485499998</v>
      </c>
      <c r="K14" s="46"/>
      <c r="L14" s="35"/>
    </row>
    <row r="15" spans="1:12" ht="12" customHeight="1">
      <c r="A15" s="290" t="s">
        <v>81</v>
      </c>
      <c r="B15" s="91">
        <v>5053834.435084384</v>
      </c>
      <c r="C15" s="91">
        <v>5218411.415501767</v>
      </c>
      <c r="D15" s="91">
        <v>5247061.046379394</v>
      </c>
      <c r="E15" s="91">
        <v>5648012.70531588</v>
      </c>
      <c r="F15" s="91">
        <v>5198733.102710785</v>
      </c>
      <c r="G15" s="91">
        <v>4658731.392767858</v>
      </c>
      <c r="H15" s="91">
        <v>4272474.418091662</v>
      </c>
      <c r="I15" s="91">
        <v>3635165.9831299996</v>
      </c>
      <c r="J15" s="259">
        <v>2756352.0923499996</v>
      </c>
      <c r="K15" s="46"/>
      <c r="L15" s="48"/>
    </row>
    <row r="16" spans="1:11" ht="12" customHeight="1">
      <c r="A16" s="290" t="s">
        <v>82</v>
      </c>
      <c r="B16" s="91">
        <v>113957.46185000002</v>
      </c>
      <c r="C16" s="91">
        <v>147820.09745</v>
      </c>
      <c r="D16" s="91">
        <v>162977.83439</v>
      </c>
      <c r="E16" s="91">
        <v>159282.65912</v>
      </c>
      <c r="F16" s="91">
        <v>257453.32637999998</v>
      </c>
      <c r="G16" s="91">
        <v>262438.43851</v>
      </c>
      <c r="H16" s="91">
        <v>459866.20281</v>
      </c>
      <c r="I16" s="91">
        <v>483301.42206</v>
      </c>
      <c r="J16" s="259">
        <v>458142.17145</v>
      </c>
      <c r="K16" s="46"/>
    </row>
    <row r="17" spans="1:11" ht="12" customHeight="1">
      <c r="A17" s="290" t="s">
        <v>336</v>
      </c>
      <c r="B17" s="91">
        <v>361.81651</v>
      </c>
      <c r="C17" s="91">
        <v>333.51867</v>
      </c>
      <c r="D17" s="91">
        <v>335.87510999999995</v>
      </c>
      <c r="E17" s="91">
        <v>324.61036</v>
      </c>
      <c r="F17" s="91">
        <v>385.03355999999997</v>
      </c>
      <c r="G17" s="91">
        <v>323.91544000000005</v>
      </c>
      <c r="H17" s="91">
        <v>1502.82269</v>
      </c>
      <c r="I17" s="91">
        <v>1302.42507</v>
      </c>
      <c r="J17" s="259">
        <v>990.1117300000001</v>
      </c>
      <c r="K17" s="46"/>
    </row>
    <row r="18" spans="1:11" ht="12" customHeight="1">
      <c r="A18" s="290" t="s">
        <v>84</v>
      </c>
      <c r="B18" s="91">
        <v>496239.41162999993</v>
      </c>
      <c r="C18" s="91">
        <v>497048.34047000005</v>
      </c>
      <c r="D18" s="91">
        <v>546214.8200500001</v>
      </c>
      <c r="E18" s="91">
        <v>546279.51753</v>
      </c>
      <c r="F18" s="91">
        <v>563202.6104400001</v>
      </c>
      <c r="G18" s="91">
        <v>505866.78125</v>
      </c>
      <c r="H18" s="91">
        <v>508800.5131700001</v>
      </c>
      <c r="I18" s="91">
        <v>468584.68137</v>
      </c>
      <c r="J18" s="259">
        <v>471553.56672000006</v>
      </c>
      <c r="K18" s="46"/>
    </row>
    <row r="19" spans="1:11" s="41" customFormat="1" ht="12" customHeight="1">
      <c r="A19" s="291" t="s">
        <v>85</v>
      </c>
      <c r="B19" s="212">
        <v>5664393.125074384</v>
      </c>
      <c r="C19" s="212">
        <v>5863613.372091767</v>
      </c>
      <c r="D19" s="212">
        <v>5956589.575929395</v>
      </c>
      <c r="E19" s="212">
        <v>6353899.49232588</v>
      </c>
      <c r="F19" s="212">
        <v>6019774.073090786</v>
      </c>
      <c r="G19" s="212">
        <v>5427360.527967857</v>
      </c>
      <c r="H19" s="212">
        <v>5242643.956761662</v>
      </c>
      <c r="I19" s="212">
        <v>4588354.51163</v>
      </c>
      <c r="J19" s="256">
        <v>3687037.9422499994</v>
      </c>
      <c r="K19" s="46"/>
    </row>
    <row r="20" spans="1:11" s="47" customFormat="1" ht="12.9" customHeight="1">
      <c r="A20" s="289" t="s">
        <v>86</v>
      </c>
      <c r="B20" s="91">
        <v>91626.17798398162</v>
      </c>
      <c r="C20" s="91">
        <v>172082.1306847301</v>
      </c>
      <c r="D20" s="91">
        <v>113509.94927145343</v>
      </c>
      <c r="E20" s="91">
        <v>55852.24052405391</v>
      </c>
      <c r="F20" s="91">
        <v>86136.66587778533</v>
      </c>
      <c r="G20" s="91">
        <v>61206.99770588893</v>
      </c>
      <c r="H20" s="91">
        <v>73667.83930653275</v>
      </c>
      <c r="I20" s="91">
        <v>27173.22935000001</v>
      </c>
      <c r="J20" s="259">
        <v>34745.8469</v>
      </c>
      <c r="K20" s="46"/>
    </row>
    <row r="21" spans="1:12" s="47" customFormat="1" ht="12.9" customHeight="1">
      <c r="A21" s="289" t="s">
        <v>87</v>
      </c>
      <c r="B21" s="91">
        <v>110651.63648</v>
      </c>
      <c r="C21" s="91">
        <v>110368.34647</v>
      </c>
      <c r="D21" s="91">
        <v>110374.10848000001</v>
      </c>
      <c r="E21" s="91">
        <v>110377.89449</v>
      </c>
      <c r="F21" s="91">
        <v>110382.81450000001</v>
      </c>
      <c r="G21" s="91">
        <v>111057.00451000001</v>
      </c>
      <c r="H21" s="91">
        <v>110876.02552000001</v>
      </c>
      <c r="I21" s="91">
        <v>110603.03453</v>
      </c>
      <c r="J21" s="259">
        <v>125506.49888000001</v>
      </c>
      <c r="K21" s="46"/>
      <c r="L21" s="23"/>
    </row>
    <row r="22" spans="1:11" ht="12.9" customHeight="1">
      <c r="A22" s="296" t="s">
        <v>88</v>
      </c>
      <c r="B22" s="269">
        <v>5866670.939538365</v>
      </c>
      <c r="C22" s="269">
        <v>6146063.849246497</v>
      </c>
      <c r="D22" s="269">
        <v>6180473.633680848</v>
      </c>
      <c r="E22" s="269">
        <v>6520129.627339933</v>
      </c>
      <c r="F22" s="269">
        <v>6216293.553468572</v>
      </c>
      <c r="G22" s="269">
        <v>5599624.5301837465</v>
      </c>
      <c r="H22" s="269">
        <v>5427187.821588194</v>
      </c>
      <c r="I22" s="269">
        <v>4726130.775509999</v>
      </c>
      <c r="J22" s="270">
        <v>3847290.288029999</v>
      </c>
      <c r="K22" s="46"/>
    </row>
    <row r="23" spans="1:12" ht="12.9" customHeight="1">
      <c r="A23" s="297" t="s">
        <v>89</v>
      </c>
      <c r="B23" s="269">
        <v>395743.2947337259</v>
      </c>
      <c r="C23" s="269">
        <v>384792.8435342531</v>
      </c>
      <c r="D23" s="269">
        <v>335944.0672088427</v>
      </c>
      <c r="E23" s="269">
        <v>324800.7204833794</v>
      </c>
      <c r="F23" s="269">
        <v>279320.9518160514</v>
      </c>
      <c r="G23" s="269">
        <v>262042.95635739758</v>
      </c>
      <c r="H23" s="269">
        <v>255235.13527188374</v>
      </c>
      <c r="I23" s="269">
        <v>245276.05558000001</v>
      </c>
      <c r="J23" s="270">
        <v>224582.06053</v>
      </c>
      <c r="K23" s="46"/>
      <c r="L23" s="49"/>
    </row>
    <row r="24" spans="1:11" ht="12.9" customHeight="1">
      <c r="A24" s="292" t="s">
        <v>90</v>
      </c>
      <c r="B24" s="91">
        <v>7671.353806</v>
      </c>
      <c r="C24" s="91">
        <v>7230.736041</v>
      </c>
      <c r="D24" s="91">
        <v>6786.876800000001</v>
      </c>
      <c r="E24" s="91">
        <v>8384.259510000002</v>
      </c>
      <c r="F24" s="91">
        <v>7898.902280999999</v>
      </c>
      <c r="G24" s="91">
        <v>7262.655792500001</v>
      </c>
      <c r="H24" s="91">
        <v>6755.976651</v>
      </c>
      <c r="I24" s="91">
        <v>8482.692544</v>
      </c>
      <c r="J24" s="259">
        <v>5920.567181</v>
      </c>
      <c r="K24" s="46"/>
    </row>
    <row r="25" spans="1:11" ht="12.9" customHeight="1">
      <c r="A25" s="296" t="s">
        <v>91</v>
      </c>
      <c r="B25" s="269">
        <v>6262414.234272091</v>
      </c>
      <c r="C25" s="269">
        <v>6530856.69278075</v>
      </c>
      <c r="D25" s="269">
        <v>6516417.700889691</v>
      </c>
      <c r="E25" s="269">
        <v>6844930.3478233125</v>
      </c>
      <c r="F25" s="269">
        <v>6495614.505284623</v>
      </c>
      <c r="G25" s="269">
        <v>5861667.486541144</v>
      </c>
      <c r="H25" s="269">
        <v>5682422.956860078</v>
      </c>
      <c r="I25" s="269">
        <v>4971406.8310899995</v>
      </c>
      <c r="J25" s="270">
        <v>4071872.348559999</v>
      </c>
      <c r="K25" s="46"/>
    </row>
    <row r="26" spans="4:12" ht="12" customHeight="1">
      <c r="D26" s="45"/>
      <c r="E26" s="45"/>
      <c r="F26" s="45"/>
      <c r="G26" s="45"/>
      <c r="H26" s="45"/>
      <c r="I26" s="45"/>
      <c r="J26" s="45"/>
      <c r="K26" s="46"/>
      <c r="L26" s="49"/>
    </row>
    <row r="27" spans="1:11" ht="12" customHeight="1">
      <c r="A27" s="43"/>
      <c r="B27" s="23"/>
      <c r="C27" s="23"/>
      <c r="I27" s="23"/>
      <c r="J27" s="23"/>
      <c r="K27" s="46"/>
    </row>
    <row r="28" spans="1:10" ht="18.5">
      <c r="A28" s="29" t="s">
        <v>92</v>
      </c>
      <c r="B28" s="26"/>
      <c r="C28" s="26"/>
      <c r="D28" s="26"/>
      <c r="E28" s="26"/>
      <c r="F28" s="26"/>
      <c r="G28" s="26"/>
      <c r="H28" s="26"/>
      <c r="I28" s="26"/>
      <c r="J28" s="26"/>
    </row>
    <row r="29" spans="2:3" ht="12" customHeight="1">
      <c r="B29" s="23"/>
      <c r="C29" s="23"/>
    </row>
    <row r="30" spans="1:6" ht="12" customHeight="1">
      <c r="A30" s="265" t="s">
        <v>73</v>
      </c>
      <c r="B30" s="294">
        <v>44561</v>
      </c>
      <c r="C30" s="294">
        <v>44196</v>
      </c>
      <c r="D30" s="294">
        <v>43830</v>
      </c>
      <c r="E30" s="294">
        <v>43465</v>
      </c>
      <c r="F30" s="295">
        <v>43100</v>
      </c>
    </row>
    <row r="31" spans="1:6" ht="12" customHeight="1">
      <c r="A31" s="289" t="s">
        <v>74</v>
      </c>
      <c r="B31" s="35">
        <v>3987312.048924644</v>
      </c>
      <c r="C31" s="35">
        <v>2393536.92436</v>
      </c>
      <c r="D31" s="35">
        <v>1271152.80037</v>
      </c>
      <c r="E31" s="35">
        <v>682657.94121</v>
      </c>
      <c r="F31" s="254">
        <v>961211.75297</v>
      </c>
    </row>
    <row r="32" spans="1:10" ht="12" customHeight="1">
      <c r="A32" s="289" t="s">
        <v>93</v>
      </c>
      <c r="B32" s="35">
        <v>135855.76333000002</v>
      </c>
      <c r="C32" s="35">
        <v>330055.0529</v>
      </c>
      <c r="D32" s="35">
        <v>40961.96374</v>
      </c>
      <c r="E32" s="35">
        <v>47153.32556</v>
      </c>
      <c r="F32" s="254">
        <v>56634.32972999999</v>
      </c>
      <c r="J32" s="46"/>
    </row>
    <row r="33" spans="1:6" ht="12" customHeight="1">
      <c r="A33" s="289" t="s">
        <v>76</v>
      </c>
      <c r="B33" s="35">
        <v>2696209.59037</v>
      </c>
      <c r="C33" s="35">
        <v>2225681.2147399993</v>
      </c>
      <c r="D33" s="35">
        <v>1693138.0266399998</v>
      </c>
      <c r="E33" s="35">
        <v>929037.1495000002</v>
      </c>
      <c r="F33" s="254">
        <v>740168.71375</v>
      </c>
    </row>
    <row r="34" spans="1:6" ht="12" customHeight="1">
      <c r="A34" s="289" t="s">
        <v>77</v>
      </c>
      <c r="B34" s="35">
        <v>-19049.234470000003</v>
      </c>
      <c r="C34" s="35">
        <v>-16858.29328</v>
      </c>
      <c r="D34" s="35">
        <v>-6103.64977</v>
      </c>
      <c r="E34" s="35">
        <v>-10276.11793</v>
      </c>
      <c r="F34" s="254">
        <v>-8125.13628</v>
      </c>
    </row>
    <row r="35" spans="1:6" ht="11.25" customHeight="1">
      <c r="A35" s="289" t="s">
        <v>78</v>
      </c>
      <c r="B35" s="35">
        <v>9746.045166709193</v>
      </c>
      <c r="C35" s="35">
        <v>9387.963440000003</v>
      </c>
      <c r="D35" s="35">
        <v>3551.1775199999997</v>
      </c>
      <c r="E35" s="35">
        <v>3720.7628699999996</v>
      </c>
      <c r="F35" s="254">
        <v>9801.7647</v>
      </c>
    </row>
    <row r="36" spans="1:6" ht="12" customHeight="1">
      <c r="A36" s="289" t="s">
        <v>79</v>
      </c>
      <c r="B36" s="35">
        <v>34856.13454195839</v>
      </c>
      <c r="C36" s="35">
        <v>29603.968930000003</v>
      </c>
      <c r="D36" s="35">
        <v>29211.50232</v>
      </c>
      <c r="E36" s="35">
        <v>24806.92187</v>
      </c>
      <c r="F36" s="254">
        <v>13164.6718</v>
      </c>
    </row>
    <row r="37" spans="1:6" ht="12" customHeight="1">
      <c r="A37" s="296" t="s">
        <v>80</v>
      </c>
      <c r="B37" s="284">
        <v>6844930.347863313</v>
      </c>
      <c r="C37" s="284">
        <v>4971406.83109</v>
      </c>
      <c r="D37" s="285">
        <v>3031911.8208199996</v>
      </c>
      <c r="E37" s="285">
        <v>1677099.9830800002</v>
      </c>
      <c r="F37" s="286">
        <v>1772856.0966699999</v>
      </c>
    </row>
    <row r="38" spans="1:6" ht="12" customHeight="1">
      <c r="A38" s="290" t="s">
        <v>81</v>
      </c>
      <c r="B38" s="35">
        <v>5648012.70531588</v>
      </c>
      <c r="C38" s="35">
        <v>3635165.9831299996</v>
      </c>
      <c r="D38" s="35">
        <v>2189478.36369</v>
      </c>
      <c r="E38" s="35">
        <v>1304121.8243699998</v>
      </c>
      <c r="F38" s="254">
        <v>1409579.09729</v>
      </c>
    </row>
    <row r="39" spans="1:6" ht="12" customHeight="1">
      <c r="A39" s="290" t="s">
        <v>82</v>
      </c>
      <c r="B39" s="35">
        <v>159282.65912</v>
      </c>
      <c r="C39" s="35">
        <v>483301.42206</v>
      </c>
      <c r="D39" s="35">
        <v>508549.49706</v>
      </c>
      <c r="E39" s="35">
        <v>117795.10578</v>
      </c>
      <c r="F39" s="254">
        <v>127111.50516</v>
      </c>
    </row>
    <row r="40" spans="1:10" ht="12" customHeight="1">
      <c r="A40" s="290" t="s">
        <v>336</v>
      </c>
      <c r="B40" s="35">
        <v>324.61036</v>
      </c>
      <c r="C40" s="35">
        <v>1302.42507</v>
      </c>
      <c r="D40" s="35">
        <v>2887.43207</v>
      </c>
      <c r="E40" s="35">
        <v>281.35322</v>
      </c>
      <c r="F40" s="254">
        <v>237.67962</v>
      </c>
      <c r="J40" s="27"/>
    </row>
    <row r="41" spans="1:10" ht="12" customHeight="1">
      <c r="A41" s="290" t="s">
        <v>84</v>
      </c>
      <c r="B41" s="35">
        <v>546279.51753</v>
      </c>
      <c r="C41" s="35">
        <v>468584.68137</v>
      </c>
      <c r="D41" s="35">
        <v>25646.973980000002</v>
      </c>
      <c r="E41" s="35">
        <v>21583.981809999997</v>
      </c>
      <c r="F41" s="254">
        <v>6000.3726</v>
      </c>
      <c r="J41" s="27"/>
    </row>
    <row r="42" spans="1:10" ht="12" customHeight="1">
      <c r="A42" s="291" t="s">
        <v>85</v>
      </c>
      <c r="B42" s="38">
        <v>6353899.49232588</v>
      </c>
      <c r="C42" s="38">
        <v>4588354.51163</v>
      </c>
      <c r="D42" s="38">
        <v>2726562.2668</v>
      </c>
      <c r="E42" s="38">
        <v>1443782.2651799999</v>
      </c>
      <c r="F42" s="254">
        <v>1542928.6546699998</v>
      </c>
      <c r="J42" s="27"/>
    </row>
    <row r="43" spans="1:10" ht="12" customHeight="1">
      <c r="A43" s="289" t="s">
        <v>86</v>
      </c>
      <c r="B43" s="35">
        <v>55852.24052405391</v>
      </c>
      <c r="C43" s="35">
        <v>27173.22935000001</v>
      </c>
      <c r="D43" s="35">
        <v>23876.606640000005</v>
      </c>
      <c r="E43" s="35">
        <v>24341.11858</v>
      </c>
      <c r="F43" s="254">
        <v>70862.48803000001</v>
      </c>
      <c r="I43" s="50"/>
      <c r="J43" s="50"/>
    </row>
    <row r="44" spans="1:6" ht="12" customHeight="1">
      <c r="A44" s="289" t="s">
        <v>87</v>
      </c>
      <c r="B44" s="35">
        <v>110377.89449</v>
      </c>
      <c r="C44" s="35">
        <v>110603.03453</v>
      </c>
      <c r="D44" s="35">
        <v>75444.48224</v>
      </c>
      <c r="E44" s="35">
        <v>51213.83715</v>
      </c>
      <c r="F44" s="254">
        <v>31110.43664</v>
      </c>
    </row>
    <row r="45" spans="1:6" ht="12" customHeight="1">
      <c r="A45" s="296" t="s">
        <v>88</v>
      </c>
      <c r="B45" s="284">
        <v>6520129.627339933</v>
      </c>
      <c r="C45" s="284">
        <v>4726130.775509999</v>
      </c>
      <c r="D45" s="285">
        <v>2825883.3556799996</v>
      </c>
      <c r="E45" s="285">
        <v>1519337.22091</v>
      </c>
      <c r="F45" s="286">
        <v>1644901.5793399997</v>
      </c>
    </row>
    <row r="46" spans="1:6" ht="12" customHeight="1">
      <c r="A46" s="298" t="s">
        <v>89</v>
      </c>
      <c r="B46" s="284">
        <v>324800.7204833794</v>
      </c>
      <c r="C46" s="284">
        <v>245276.05558000001</v>
      </c>
      <c r="D46" s="285">
        <v>206028.46534999995</v>
      </c>
      <c r="E46" s="285">
        <v>157762.76218</v>
      </c>
      <c r="F46" s="286">
        <v>127954.5173</v>
      </c>
    </row>
    <row r="47" spans="1:6" ht="12" customHeight="1">
      <c r="A47" s="293" t="s">
        <v>90</v>
      </c>
      <c r="B47" s="35">
        <v>8384.259510000002</v>
      </c>
      <c r="C47" s="35">
        <v>8482.692544</v>
      </c>
      <c r="D47" s="35">
        <v>5217.7984885000005</v>
      </c>
      <c r="E47" s="35">
        <v>4122.8477395</v>
      </c>
      <c r="F47" s="254">
        <v>7893.721200143602</v>
      </c>
    </row>
    <row r="48" spans="1:6" ht="12" customHeight="1">
      <c r="A48" s="296" t="s">
        <v>91</v>
      </c>
      <c r="B48" s="284">
        <v>6844930.3478233125</v>
      </c>
      <c r="C48" s="284">
        <v>4971406.8310899995</v>
      </c>
      <c r="D48" s="284">
        <v>3031911.8210299993</v>
      </c>
      <c r="E48" s="285">
        <v>1677099.98309</v>
      </c>
      <c r="F48" s="286">
        <v>1772856.0966399997</v>
      </c>
    </row>
    <row r="49" spans="1:6" ht="12" customHeight="1">
      <c r="A49" s="22"/>
      <c r="B49" s="22"/>
      <c r="C49" s="22"/>
      <c r="D49" s="22"/>
      <c r="E49" s="22"/>
      <c r="F49" s="22"/>
    </row>
  </sheetData>
  <conditionalFormatting sqref="D37:F37 B46:F46 B48:F48 B25:J25">
    <cfRule type="cellIs" priority="52" operator="greaterThan" stopIfTrue="1">
      <formula>10</formula>
    </cfRule>
  </conditionalFormatting>
  <conditionalFormatting sqref="D45:F45">
    <cfRule type="cellIs" priority="51" operator="greaterThan" stopIfTrue="1">
      <formula>10</formula>
    </cfRule>
  </conditionalFormatting>
  <conditionalFormatting sqref="C37">
    <cfRule type="cellIs" priority="54" operator="greaterThan" stopIfTrue="1">
      <formula>10</formula>
    </cfRule>
  </conditionalFormatting>
  <conditionalFormatting sqref="C45">
    <cfRule type="cellIs" priority="53" operator="greaterThan" stopIfTrue="1">
      <formula>10</formula>
    </cfRule>
  </conditionalFormatting>
  <conditionalFormatting sqref="J14">
    <cfRule type="cellIs" priority="50" operator="greaterThan" stopIfTrue="1">
      <formula>10</formula>
    </cfRule>
  </conditionalFormatting>
  <conditionalFormatting sqref="J22">
    <cfRule type="cellIs" priority="49" operator="greaterThan" stopIfTrue="1">
      <formula>10</formula>
    </cfRule>
  </conditionalFormatting>
  <conditionalFormatting sqref="J23">
    <cfRule type="cellIs" priority="48" operator="greaterThan" stopIfTrue="1">
      <formula>10</formula>
    </cfRule>
  </conditionalFormatting>
  <conditionalFormatting sqref="I14">
    <cfRule type="cellIs" priority="47" operator="greaterThan" stopIfTrue="1">
      <formula>10</formula>
    </cfRule>
  </conditionalFormatting>
  <conditionalFormatting sqref="I22">
    <cfRule type="cellIs" priority="46" operator="greaterThan" stopIfTrue="1">
      <formula>10</formula>
    </cfRule>
  </conditionalFormatting>
  <conditionalFormatting sqref="I23">
    <cfRule type="cellIs" priority="45" operator="greaterThan" stopIfTrue="1">
      <formula>10</formula>
    </cfRule>
  </conditionalFormatting>
  <conditionalFormatting sqref="G14:I14">
    <cfRule type="cellIs" priority="44" operator="greaterThan" stopIfTrue="1">
      <formula>10</formula>
    </cfRule>
  </conditionalFormatting>
  <conditionalFormatting sqref="G22:I22">
    <cfRule type="cellIs" priority="43" operator="greaterThan" stopIfTrue="1">
      <formula>10</formula>
    </cfRule>
  </conditionalFormatting>
  <conditionalFormatting sqref="G23:I23">
    <cfRule type="cellIs" priority="42" operator="greaterThan" stopIfTrue="1">
      <formula>10</formula>
    </cfRule>
  </conditionalFormatting>
  <conditionalFormatting sqref="D14:G14">
    <cfRule type="cellIs" priority="41" operator="greaterThan" stopIfTrue="1">
      <formula>10</formula>
    </cfRule>
  </conditionalFormatting>
  <conditionalFormatting sqref="D22:G22">
    <cfRule type="cellIs" priority="40" operator="greaterThan" stopIfTrue="1">
      <formula>10</formula>
    </cfRule>
  </conditionalFormatting>
  <conditionalFormatting sqref="D23:G23">
    <cfRule type="cellIs" priority="39" operator="greaterThan" stopIfTrue="1">
      <formula>10</formula>
    </cfRule>
  </conditionalFormatting>
  <conditionalFormatting sqref="C14">
    <cfRule type="cellIs" priority="38" operator="greaterThan" stopIfTrue="1">
      <formula>10</formula>
    </cfRule>
  </conditionalFormatting>
  <conditionalFormatting sqref="C22">
    <cfRule type="cellIs" priority="37" operator="greaterThan" stopIfTrue="1">
      <formula>10</formula>
    </cfRule>
  </conditionalFormatting>
  <conditionalFormatting sqref="C23">
    <cfRule type="cellIs" priority="36" operator="greaterThan" stopIfTrue="1">
      <formula>10</formula>
    </cfRule>
  </conditionalFormatting>
  <conditionalFormatting sqref="B14">
    <cfRule type="cellIs" priority="35" operator="greaterThan" stopIfTrue="1">
      <formula>10</formula>
    </cfRule>
  </conditionalFormatting>
  <conditionalFormatting sqref="B22">
    <cfRule type="cellIs" priority="34" operator="greaterThan" stopIfTrue="1">
      <formula>10</formula>
    </cfRule>
  </conditionalFormatting>
  <conditionalFormatting sqref="B23">
    <cfRule type="cellIs" priority="33" operator="greaterThan" stopIfTrue="1">
      <formula>10</formula>
    </cfRule>
  </conditionalFormatting>
  <conditionalFormatting sqref="B37">
    <cfRule type="cellIs" priority="32" operator="greaterThan" stopIfTrue="1">
      <formula>10</formula>
    </cfRule>
  </conditionalFormatting>
  <conditionalFormatting sqref="B45">
    <cfRule type="cellIs" priority="31" operator="greaterThan" stopIfTrue="1">
      <formula>10</formula>
    </cfRule>
  </conditionalFormatting>
  <conditionalFormatting sqref="J14">
    <cfRule type="cellIs" priority="9" operator="greaterThan" stopIfTrue="1">
      <formula>10</formula>
    </cfRule>
  </conditionalFormatting>
  <conditionalFormatting sqref="J22">
    <cfRule type="cellIs" priority="8" operator="greaterThan" stopIfTrue="1">
      <formula>10</formula>
    </cfRule>
  </conditionalFormatting>
  <conditionalFormatting sqref="J23">
    <cfRule type="cellIs" priority="7" operator="greaterThan" stopIfTrue="1">
      <formula>10</formula>
    </cfRule>
  </conditionalFormatting>
  <conditionalFormatting sqref="D14">
    <cfRule type="cellIs" priority="6" operator="greaterThan" stopIfTrue="1">
      <formula>10</formula>
    </cfRule>
  </conditionalFormatting>
  <conditionalFormatting sqref="D22">
    <cfRule type="cellIs" priority="5" operator="greaterThan" stopIfTrue="1">
      <formula>10</formula>
    </cfRule>
  </conditionalFormatting>
  <conditionalFormatting sqref="D23">
    <cfRule type="cellIs" priority="4" operator="greaterThan" stopIfTrue="1">
      <formula>10</formula>
    </cfRule>
  </conditionalFormatting>
  <conditionalFormatting sqref="C14">
    <cfRule type="cellIs" priority="3" operator="greaterThan" stopIfTrue="1">
      <formula>10</formula>
    </cfRule>
  </conditionalFormatting>
  <conditionalFormatting sqref="C22">
    <cfRule type="cellIs" priority="2" operator="greaterThan" stopIfTrue="1">
      <formula>10</formula>
    </cfRule>
  </conditionalFormatting>
  <conditionalFormatting sqref="C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72"/>
  <sheetViews>
    <sheetView showGridLines="0" view="pageLayout" workbookViewId="0" topLeftCell="A1">
      <selection activeCell="K39" sqref="K39"/>
    </sheetView>
  </sheetViews>
  <sheetFormatPr defaultColWidth="10" defaultRowHeight="12" customHeight="1"/>
  <cols>
    <col min="1" max="1" width="52.66015625" style="45" customWidth="1"/>
    <col min="2" max="3" width="13.16015625" style="75" customWidth="1"/>
    <col min="4" max="8" width="13.16015625" style="51" customWidth="1"/>
    <col min="9" max="9" width="13.16015625" style="59" customWidth="1"/>
    <col min="10" max="10" width="13.16015625" style="69" customWidth="1"/>
    <col min="11" max="12" width="11" style="23" bestFit="1" customWidth="1"/>
    <col min="13" max="13" width="10" style="24" customWidth="1"/>
    <col min="14" max="14" width="14" style="52" customWidth="1"/>
    <col min="15" max="15" width="10.16015625" style="24" bestFit="1" customWidth="1"/>
    <col min="16" max="16384" width="10" style="24" customWidth="1"/>
  </cols>
  <sheetData>
    <row r="1" spans="1:14" s="17" customFormat="1" ht="17.25" customHeight="1">
      <c r="A1" s="13" t="s">
        <v>0</v>
      </c>
      <c r="B1" s="14"/>
      <c r="C1" s="14"/>
      <c r="D1" s="15"/>
      <c r="E1" s="16"/>
      <c r="F1" s="16"/>
      <c r="G1" s="16"/>
      <c r="H1" s="15"/>
      <c r="I1" s="16"/>
      <c r="J1" s="15"/>
      <c r="N1" s="53"/>
    </row>
    <row r="2" spans="1:14" s="18" customFormat="1" ht="17.25" customHeight="1">
      <c r="A2" s="187">
        <f>Cont!A2</f>
        <v>44834</v>
      </c>
      <c r="B2" s="20"/>
      <c r="C2" s="20"/>
      <c r="D2" s="21"/>
      <c r="E2" s="21"/>
      <c r="F2" s="21"/>
      <c r="G2" s="21"/>
      <c r="H2" s="21"/>
      <c r="I2" s="21"/>
      <c r="J2" s="21"/>
      <c r="N2" s="54"/>
    </row>
    <row r="3" spans="1:11" ht="6" customHeight="1">
      <c r="A3" s="6"/>
      <c r="B3" s="55"/>
      <c r="C3" s="55"/>
      <c r="D3" s="56"/>
      <c r="E3" s="56"/>
      <c r="F3" s="56"/>
      <c r="G3" s="56"/>
      <c r="H3" s="56"/>
      <c r="I3" s="56"/>
      <c r="J3" s="56"/>
      <c r="K3" s="22"/>
    </row>
    <row r="4" spans="1:11" ht="12" customHeight="1">
      <c r="A4" s="25"/>
      <c r="B4" s="57"/>
      <c r="C4" s="57"/>
      <c r="D4" s="58"/>
      <c r="E4" s="58"/>
      <c r="F4" s="58"/>
      <c r="G4" s="58"/>
      <c r="H4" s="58"/>
      <c r="J4" s="60"/>
      <c r="K4" s="22"/>
    </row>
    <row r="5" spans="1:11" ht="18.5">
      <c r="A5" s="29" t="s">
        <v>94</v>
      </c>
      <c r="B5" s="57"/>
      <c r="C5" s="57"/>
      <c r="D5" s="58"/>
      <c r="E5" s="58"/>
      <c r="F5" s="58"/>
      <c r="G5" s="58"/>
      <c r="H5" s="58"/>
      <c r="J5" s="118" t="s">
        <v>47</v>
      </c>
      <c r="K5" s="22"/>
    </row>
    <row r="6" spans="1:14" s="27" customFormat="1" ht="12" customHeight="1">
      <c r="A6" s="25"/>
      <c r="B6" s="57"/>
      <c r="C6" s="57"/>
      <c r="D6" s="57"/>
      <c r="E6" s="57"/>
      <c r="F6" s="57"/>
      <c r="G6" s="57"/>
      <c r="H6" s="57"/>
      <c r="I6" s="57"/>
      <c r="J6" s="57"/>
      <c r="K6" s="22"/>
      <c r="N6" s="61"/>
    </row>
    <row r="7" spans="1:14" s="34" customFormat="1" ht="12" customHeight="1">
      <c r="A7" s="265" t="s">
        <v>220</v>
      </c>
      <c r="B7" s="266" t="s">
        <v>337</v>
      </c>
      <c r="C7" s="266" t="s">
        <v>338</v>
      </c>
      <c r="D7" s="266" t="s">
        <v>339</v>
      </c>
      <c r="E7" s="266" t="s">
        <v>340</v>
      </c>
      <c r="F7" s="266" t="s">
        <v>341</v>
      </c>
      <c r="G7" s="266" t="s">
        <v>342</v>
      </c>
      <c r="H7" s="266" t="s">
        <v>343</v>
      </c>
      <c r="I7" s="266" t="s">
        <v>279</v>
      </c>
      <c r="J7" s="267" t="s">
        <v>271</v>
      </c>
      <c r="K7" s="68"/>
      <c r="N7" s="62"/>
    </row>
    <row r="8" spans="1:14" s="36" customFormat="1" ht="12" customHeight="1">
      <c r="A8" s="428" t="s">
        <v>96</v>
      </c>
      <c r="B8" s="429">
        <v>0.10769351542120441</v>
      </c>
      <c r="C8" s="429">
        <v>0.15329995917569614</v>
      </c>
      <c r="D8" s="429">
        <v>0.14721957101680777</v>
      </c>
      <c r="E8" s="429">
        <v>0.25662055008358564</v>
      </c>
      <c r="F8" s="429">
        <v>0.24253575978749164</v>
      </c>
      <c r="G8" s="429">
        <v>0.19725668601120153</v>
      </c>
      <c r="H8" s="429">
        <v>0.18205491583629693</v>
      </c>
      <c r="I8" s="429">
        <v>0.3133484760899351</v>
      </c>
      <c r="J8" s="430">
        <v>0.1892751920985184</v>
      </c>
      <c r="K8" s="68"/>
      <c r="N8" s="63"/>
    </row>
    <row r="9" spans="1:14" s="36" customFormat="1" ht="12" customHeight="1">
      <c r="A9" s="299" t="s">
        <v>234</v>
      </c>
      <c r="B9" s="216">
        <v>0.14155133338719247</v>
      </c>
      <c r="C9" s="216">
        <v>0.18824215202836814</v>
      </c>
      <c r="D9" s="216">
        <v>0.1811464376060893</v>
      </c>
      <c r="E9" s="216">
        <v>0.3014057038790215</v>
      </c>
      <c r="F9" s="216">
        <v>0.2838109176880114</v>
      </c>
      <c r="G9" s="216">
        <v>0.23988344465118316</v>
      </c>
      <c r="H9" s="216">
        <v>0.21311256803663398</v>
      </c>
      <c r="I9" s="216">
        <v>0.3612323035522221</v>
      </c>
      <c r="J9" s="300">
        <v>0.2165106797956462</v>
      </c>
      <c r="K9" s="68"/>
      <c r="N9" s="63"/>
    </row>
    <row r="10" spans="1:11" s="36" customFormat="1" ht="12" customHeight="1">
      <c r="A10" s="299" t="s">
        <v>97</v>
      </c>
      <c r="B10" s="216">
        <v>0.006720624053743291</v>
      </c>
      <c r="C10" s="216">
        <v>0.008575807487989718</v>
      </c>
      <c r="D10" s="216">
        <v>0.007414073338595033</v>
      </c>
      <c r="E10" s="216">
        <v>0.011598799109160595</v>
      </c>
      <c r="F10" s="216">
        <v>0.010739647988838771</v>
      </c>
      <c r="G10" s="216">
        <v>0.008950443238602463</v>
      </c>
      <c r="H10" s="216">
        <v>0.0085727407685167</v>
      </c>
      <c r="I10" s="216">
        <v>0.015958048536741615</v>
      </c>
      <c r="J10" s="300">
        <v>0.011093672116719066</v>
      </c>
      <c r="K10" s="68"/>
    </row>
    <row r="11" spans="1:11" s="36" customFormat="1" ht="12" customHeight="1">
      <c r="A11" s="299" t="s">
        <v>266</v>
      </c>
      <c r="B11" s="216">
        <v>0.23270668009470413</v>
      </c>
      <c r="C11" s="216">
        <v>0.24114922464722513</v>
      </c>
      <c r="D11" s="216">
        <v>0.2574877119181625</v>
      </c>
      <c r="E11" s="216">
        <v>0.26381258201011654</v>
      </c>
      <c r="F11" s="216">
        <v>0.2580580144786138</v>
      </c>
      <c r="G11" s="216">
        <v>0.23611122979977203</v>
      </c>
      <c r="H11" s="216">
        <v>0.2398345465155342</v>
      </c>
      <c r="I11" s="216">
        <v>0.26399937823463543</v>
      </c>
      <c r="J11" s="300">
        <v>0.22014957116898556</v>
      </c>
      <c r="K11" s="68"/>
    </row>
    <row r="12" spans="1:12" s="39" customFormat="1" ht="12" customHeight="1">
      <c r="A12" s="299" t="s">
        <v>98</v>
      </c>
      <c r="B12" s="216">
        <v>0.020202723552959385</v>
      </c>
      <c r="C12" s="216">
        <v>0.016780919619920644</v>
      </c>
      <c r="D12" s="216">
        <v>0.015524330294703844</v>
      </c>
      <c r="E12" s="216">
        <v>0.01698080523695438</v>
      </c>
      <c r="F12" s="216">
        <v>0.016822885022998387</v>
      </c>
      <c r="G12" s="216">
        <v>0.015968251730158395</v>
      </c>
      <c r="H12" s="216">
        <v>0.015389700954912633</v>
      </c>
      <c r="I12" s="216">
        <v>0.017720789290764722</v>
      </c>
      <c r="J12" s="300">
        <v>0.01735805500710583</v>
      </c>
      <c r="K12" s="68"/>
      <c r="L12" s="64"/>
    </row>
    <row r="13" spans="1:14" ht="12" customHeight="1">
      <c r="A13" s="299" t="s">
        <v>99</v>
      </c>
      <c r="B13" s="216">
        <v>0.019989319780894493</v>
      </c>
      <c r="C13" s="216">
        <v>0.016484948610125904</v>
      </c>
      <c r="D13" s="216">
        <v>0.01526934335748214</v>
      </c>
      <c r="E13" s="216">
        <v>0.016734675644974176</v>
      </c>
      <c r="F13" s="216">
        <v>0.016607330739055425</v>
      </c>
      <c r="G13" s="216">
        <v>0.01570704836847108</v>
      </c>
      <c r="H13" s="216">
        <v>0.015118199198103525</v>
      </c>
      <c r="I13" s="216">
        <v>0.01743983994047709</v>
      </c>
      <c r="J13" s="300">
        <v>0.017060773712583042</v>
      </c>
      <c r="K13" s="68"/>
      <c r="L13" s="64"/>
      <c r="N13" s="24"/>
    </row>
    <row r="14" spans="1:11" ht="12" customHeight="1">
      <c r="A14" s="299" t="s">
        <v>100</v>
      </c>
      <c r="B14" s="216">
        <v>0.5149812890142872</v>
      </c>
      <c r="C14" s="216">
        <v>0.5561712615865466</v>
      </c>
      <c r="D14" s="216">
        <v>0.5423542004576684</v>
      </c>
      <c r="E14" s="216">
        <v>0.4275535994696182</v>
      </c>
      <c r="F14" s="216">
        <v>0.4224335721263923</v>
      </c>
      <c r="G14" s="216">
        <v>0.5459147640254739</v>
      </c>
      <c r="H14" s="216">
        <v>0.47836327098221176</v>
      </c>
      <c r="I14" s="216">
        <v>0.32234080618896854</v>
      </c>
      <c r="J14" s="300">
        <v>0.45429551487136693</v>
      </c>
      <c r="K14" s="68"/>
    </row>
    <row r="15" spans="1:11" ht="12" customHeight="1">
      <c r="A15" s="299" t="s">
        <v>101</v>
      </c>
      <c r="B15" s="225">
        <v>16.709380876891913</v>
      </c>
      <c r="C15" s="225">
        <v>18.461749145143514</v>
      </c>
      <c r="D15" s="225">
        <v>20.696860877431014</v>
      </c>
      <c r="E15" s="225">
        <v>22.694234240726228</v>
      </c>
      <c r="F15" s="225">
        <v>23.48389738190751</v>
      </c>
      <c r="G15" s="225">
        <v>22.938645727709314</v>
      </c>
      <c r="H15" s="225">
        <v>21.954323215261226</v>
      </c>
      <c r="I15" s="225">
        <v>19.855489633852176</v>
      </c>
      <c r="J15" s="301">
        <v>18.206358326390415</v>
      </c>
      <c r="K15" s="12"/>
    </row>
    <row r="16" spans="1:14" s="66" customFormat="1" ht="12" customHeight="1">
      <c r="A16" s="299" t="s">
        <v>102</v>
      </c>
      <c r="B16" s="216">
        <v>0.009799774878422526</v>
      </c>
      <c r="C16" s="216">
        <v>-0.0004785620994224633</v>
      </c>
      <c r="D16" s="216">
        <v>0.001077476666790536</v>
      </c>
      <c r="E16" s="216">
        <v>0.0025802727564869605</v>
      </c>
      <c r="F16" s="216">
        <v>0.002322057151149819</v>
      </c>
      <c r="G16" s="216">
        <v>-0.0013381347993569538</v>
      </c>
      <c r="H16" s="216">
        <v>0.0028225874239357685</v>
      </c>
      <c r="I16" s="216">
        <v>0.00439067360131869</v>
      </c>
      <c r="J16" s="300">
        <v>-5.959168594784714E-05</v>
      </c>
      <c r="K16" s="65"/>
      <c r="L16" s="12"/>
      <c r="N16" s="67"/>
    </row>
    <row r="17" spans="1:14" s="66" customFormat="1" ht="12" customHeight="1">
      <c r="A17" s="302" t="s">
        <v>213</v>
      </c>
      <c r="B17" s="226">
        <v>544.245</v>
      </c>
      <c r="C17" s="226">
        <v>531.861</v>
      </c>
      <c r="D17" s="226">
        <v>517.072</v>
      </c>
      <c r="E17" s="226">
        <v>512.615</v>
      </c>
      <c r="F17" s="226">
        <v>488.099</v>
      </c>
      <c r="G17" s="226">
        <v>490.275</v>
      </c>
      <c r="H17" s="226">
        <v>482.312</v>
      </c>
      <c r="I17" s="226">
        <v>410.408</v>
      </c>
      <c r="J17" s="303">
        <v>381.669</v>
      </c>
      <c r="K17" s="65"/>
      <c r="L17" s="12"/>
      <c r="N17" s="67"/>
    </row>
    <row r="18" spans="1:14" s="66" customFormat="1" ht="12" customHeight="1">
      <c r="A18" s="304" t="s">
        <v>103</v>
      </c>
      <c r="B18" s="305">
        <v>819.6099999999999</v>
      </c>
      <c r="C18" s="305">
        <v>801.625</v>
      </c>
      <c r="D18" s="305">
        <v>698.2499999999999</v>
      </c>
      <c r="E18" s="305">
        <v>639.58</v>
      </c>
      <c r="F18" s="305">
        <v>626.5799999999999</v>
      </c>
      <c r="G18" s="305">
        <v>616.23</v>
      </c>
      <c r="H18" s="305">
        <v>556</v>
      </c>
      <c r="I18" s="305">
        <v>512.85</v>
      </c>
      <c r="J18" s="306">
        <v>487.15000000000003</v>
      </c>
      <c r="K18" s="65"/>
      <c r="L18" s="12"/>
      <c r="N18" s="67"/>
    </row>
    <row r="19" spans="1:14" s="66" customFormat="1" ht="12" customHeight="1">
      <c r="A19" s="128"/>
      <c r="B19" s="197"/>
      <c r="C19" s="197"/>
      <c r="D19" s="197"/>
      <c r="E19" s="197"/>
      <c r="F19" s="197"/>
      <c r="G19" s="197"/>
      <c r="H19" s="197"/>
      <c r="I19" s="197"/>
      <c r="J19" s="197"/>
      <c r="K19" s="65"/>
      <c r="L19" s="12"/>
      <c r="N19" s="67"/>
    </row>
    <row r="20" spans="1:14" s="66" customFormat="1" ht="12" customHeight="1">
      <c r="A20" s="265" t="s">
        <v>225</v>
      </c>
      <c r="B20" s="266" t="s">
        <v>337</v>
      </c>
      <c r="C20" s="266" t="s">
        <v>338</v>
      </c>
      <c r="D20" s="266" t="s">
        <v>339</v>
      </c>
      <c r="E20" s="266" t="s">
        <v>340</v>
      </c>
      <c r="F20" s="266" t="s">
        <v>341</v>
      </c>
      <c r="G20" s="266" t="s">
        <v>342</v>
      </c>
      <c r="H20" s="266" t="s">
        <v>343</v>
      </c>
      <c r="I20" s="266" t="s">
        <v>279</v>
      </c>
      <c r="J20" s="267" t="s">
        <v>271</v>
      </c>
      <c r="K20" s="65"/>
      <c r="L20" s="12"/>
      <c r="N20" s="67"/>
    </row>
    <row r="21" spans="1:14" s="66" customFormat="1" ht="12" customHeight="1">
      <c r="A21" s="431" t="s">
        <v>244</v>
      </c>
      <c r="B21" s="432">
        <v>0.14457062119984257</v>
      </c>
      <c r="C21" s="432">
        <v>0.15442270676923417</v>
      </c>
      <c r="D21" s="432">
        <v>0.14045477454157562</v>
      </c>
      <c r="E21" s="432">
        <v>0.14270117665973192</v>
      </c>
      <c r="F21" s="432">
        <v>0.1261534698141649</v>
      </c>
      <c r="G21" s="432">
        <v>0.13202938639173367</v>
      </c>
      <c r="H21" s="432">
        <v>0.12353321767447713</v>
      </c>
      <c r="I21" s="432">
        <v>0.1325789600035866</v>
      </c>
      <c r="J21" s="433">
        <v>0.13016122755803822</v>
      </c>
      <c r="K21" s="65"/>
      <c r="L21" s="12"/>
      <c r="N21" s="67"/>
    </row>
    <row r="22" spans="1:14" s="66" customFormat="1" ht="12" customHeight="1">
      <c r="A22" s="307" t="s">
        <v>245</v>
      </c>
      <c r="B22" s="214">
        <v>0.1004</v>
      </c>
      <c r="C22" s="214">
        <v>0.1004</v>
      </c>
      <c r="D22" s="214">
        <v>0.1004</v>
      </c>
      <c r="E22" s="214">
        <v>0.0852</v>
      </c>
      <c r="F22" s="214">
        <v>0.0852</v>
      </c>
      <c r="G22" s="214">
        <v>0.0852</v>
      </c>
      <c r="H22" s="214">
        <v>0.0852</v>
      </c>
      <c r="I22" s="214">
        <v>0.0852</v>
      </c>
      <c r="J22" s="308">
        <v>0.0845</v>
      </c>
      <c r="K22" s="65"/>
      <c r="L22" s="12"/>
      <c r="N22" s="67"/>
    </row>
    <row r="23" spans="1:14" s="66" customFormat="1" ht="12" customHeight="1">
      <c r="A23" s="291" t="s">
        <v>226</v>
      </c>
      <c r="B23" s="214">
        <v>0.15965623393617864</v>
      </c>
      <c r="C23" s="214">
        <v>0.1706429787935999</v>
      </c>
      <c r="D23" s="214">
        <v>0.1577825492952826</v>
      </c>
      <c r="E23" s="214">
        <v>0.16083960573993084</v>
      </c>
      <c r="F23" s="214">
        <v>0.1451790746866315</v>
      </c>
      <c r="G23" s="214">
        <v>0.15252350497031072</v>
      </c>
      <c r="H23" s="214">
        <v>0.14509204042248905</v>
      </c>
      <c r="I23" s="214">
        <v>0.15562668126894033</v>
      </c>
      <c r="J23" s="308">
        <v>0.15400610738183512</v>
      </c>
      <c r="K23" s="65"/>
      <c r="L23" s="12"/>
      <c r="N23" s="67"/>
    </row>
    <row r="24" spans="1:14" s="66" customFormat="1" ht="12" customHeight="1">
      <c r="A24" s="291" t="s">
        <v>221</v>
      </c>
      <c r="B24" s="214">
        <v>0.1206</v>
      </c>
      <c r="C24" s="214">
        <v>0.1206</v>
      </c>
      <c r="D24" s="214">
        <v>0.1206</v>
      </c>
      <c r="E24" s="214">
        <v>0.1016</v>
      </c>
      <c r="F24" s="214">
        <v>0.1016</v>
      </c>
      <c r="G24" s="214">
        <v>0.1016</v>
      </c>
      <c r="H24" s="214">
        <v>0.1016</v>
      </c>
      <c r="I24" s="214">
        <v>0.1016</v>
      </c>
      <c r="J24" s="308">
        <v>0.1009</v>
      </c>
      <c r="K24" s="65"/>
      <c r="L24" s="12"/>
      <c r="N24" s="67"/>
    </row>
    <row r="25" spans="1:14" s="66" customFormat="1" ht="12" customHeight="1">
      <c r="A25" s="291" t="s">
        <v>227</v>
      </c>
      <c r="B25" s="214">
        <v>0.19198254694261305</v>
      </c>
      <c r="C25" s="214">
        <v>0.20540070456009796</v>
      </c>
      <c r="D25" s="214">
        <v>0.1949134951960832</v>
      </c>
      <c r="E25" s="214">
        <v>0.19970766805464282</v>
      </c>
      <c r="F25" s="214">
        <v>0.1859482279847742</v>
      </c>
      <c r="G25" s="214">
        <v>0.19643947335297585</v>
      </c>
      <c r="H25" s="214">
        <v>0.19128951773965744</v>
      </c>
      <c r="I25" s="214">
        <v>0.205014655408984</v>
      </c>
      <c r="J25" s="308">
        <v>0.20510227843282852</v>
      </c>
      <c r="K25" s="65"/>
      <c r="L25" s="12"/>
      <c r="N25" s="67"/>
    </row>
    <row r="26" spans="1:14" s="66" customFormat="1" ht="12" customHeight="1">
      <c r="A26" s="291" t="s">
        <v>222</v>
      </c>
      <c r="B26" s="214">
        <v>0.1474</v>
      </c>
      <c r="C26" s="214">
        <v>0.1474</v>
      </c>
      <c r="D26" s="214">
        <v>0.1474</v>
      </c>
      <c r="E26" s="214">
        <v>0.1333</v>
      </c>
      <c r="F26" s="214">
        <v>0.1333</v>
      </c>
      <c r="G26" s="214">
        <v>0.1333</v>
      </c>
      <c r="H26" s="214">
        <v>0.1333</v>
      </c>
      <c r="I26" s="214">
        <v>0.1333</v>
      </c>
      <c r="J26" s="308">
        <v>0.1333</v>
      </c>
      <c r="K26" s="65"/>
      <c r="L26" s="12"/>
      <c r="N26" s="67"/>
    </row>
    <row r="27" spans="1:14" s="66" customFormat="1" ht="12" customHeight="1">
      <c r="A27" s="291" t="s">
        <v>331</v>
      </c>
      <c r="B27" s="214">
        <v>0.2349</v>
      </c>
      <c r="C27" s="214">
        <v>0.247</v>
      </c>
      <c r="D27" s="214">
        <v>0.2395</v>
      </c>
      <c r="E27" s="214">
        <v>0.24</v>
      </c>
      <c r="F27" s="216">
        <v>0.2425</v>
      </c>
      <c r="G27" s="216" t="s">
        <v>2</v>
      </c>
      <c r="H27" s="216" t="s">
        <v>2</v>
      </c>
      <c r="I27" s="216" t="s">
        <v>2</v>
      </c>
      <c r="J27" s="300" t="s">
        <v>2</v>
      </c>
      <c r="K27" s="65"/>
      <c r="L27" s="12"/>
      <c r="N27" s="67"/>
    </row>
    <row r="28" spans="1:14" s="66" customFormat="1" ht="12" customHeight="1">
      <c r="A28" s="291" t="s">
        <v>332</v>
      </c>
      <c r="B28" s="214">
        <v>0.1908</v>
      </c>
      <c r="C28" s="214">
        <v>0.1908</v>
      </c>
      <c r="D28" s="214">
        <v>0.1908</v>
      </c>
      <c r="E28" s="214" t="s">
        <v>2</v>
      </c>
      <c r="F28" s="216" t="s">
        <v>2</v>
      </c>
      <c r="G28" s="216" t="s">
        <v>2</v>
      </c>
      <c r="H28" s="216" t="s">
        <v>2</v>
      </c>
      <c r="I28" s="216" t="s">
        <v>2</v>
      </c>
      <c r="J28" s="300" t="s">
        <v>2</v>
      </c>
      <c r="K28" s="65"/>
      <c r="L28" s="12"/>
      <c r="N28" s="67"/>
    </row>
    <row r="29" spans="1:14" s="66" customFormat="1" ht="12" customHeight="1">
      <c r="A29" s="291" t="s">
        <v>333</v>
      </c>
      <c r="B29" s="214">
        <v>0.0868</v>
      </c>
      <c r="C29" s="214">
        <v>0.0816</v>
      </c>
      <c r="D29" s="214">
        <v>0.0749</v>
      </c>
      <c r="E29" s="214">
        <v>0.069</v>
      </c>
      <c r="F29" s="216">
        <v>0.0686</v>
      </c>
      <c r="G29" s="216" t="s">
        <v>2</v>
      </c>
      <c r="H29" s="216" t="s">
        <v>2</v>
      </c>
      <c r="I29" s="216" t="s">
        <v>2</v>
      </c>
      <c r="J29" s="300" t="s">
        <v>2</v>
      </c>
      <c r="K29" s="65"/>
      <c r="L29" s="12"/>
      <c r="N29" s="67"/>
    </row>
    <row r="30" spans="1:14" s="66" customFormat="1" ht="12" customHeight="1">
      <c r="A30" s="291" t="s">
        <v>334</v>
      </c>
      <c r="B30" s="214">
        <v>0.0591</v>
      </c>
      <c r="C30" s="214">
        <v>0.0591</v>
      </c>
      <c r="D30" s="214">
        <v>0.0591</v>
      </c>
      <c r="E30" s="214" t="s">
        <v>2</v>
      </c>
      <c r="F30" s="216" t="s">
        <v>2</v>
      </c>
      <c r="G30" s="216" t="s">
        <v>2</v>
      </c>
      <c r="H30" s="216" t="s">
        <v>2</v>
      </c>
      <c r="I30" s="216" t="s">
        <v>2</v>
      </c>
      <c r="J30" s="300" t="s">
        <v>2</v>
      </c>
      <c r="K30" s="65"/>
      <c r="L30" s="12"/>
      <c r="N30" s="67"/>
    </row>
    <row r="31" spans="1:14" s="66" customFormat="1" ht="12" customHeight="1">
      <c r="A31" s="291" t="s">
        <v>229</v>
      </c>
      <c r="B31" s="215">
        <v>1.43</v>
      </c>
      <c r="C31" s="215">
        <v>1.403</v>
      </c>
      <c r="D31" s="215">
        <v>1.448</v>
      </c>
      <c r="E31" s="215">
        <v>1.427</v>
      </c>
      <c r="F31" s="215">
        <v>1.459</v>
      </c>
      <c r="G31" s="215">
        <v>1.271</v>
      </c>
      <c r="H31" s="215">
        <v>1.399</v>
      </c>
      <c r="I31" s="215">
        <v>1.479</v>
      </c>
      <c r="J31" s="309">
        <v>1.827</v>
      </c>
      <c r="K31" s="65"/>
      <c r="L31" s="12"/>
      <c r="N31" s="67"/>
    </row>
    <row r="32" spans="1:14" s="66" customFormat="1" ht="12" customHeight="1">
      <c r="A32" s="291" t="s">
        <v>224</v>
      </c>
      <c r="B32" s="215">
        <v>1</v>
      </c>
      <c r="C32" s="215">
        <v>1</v>
      </c>
      <c r="D32" s="215">
        <v>1</v>
      </c>
      <c r="E32" s="215">
        <v>1</v>
      </c>
      <c r="F32" s="215">
        <v>1</v>
      </c>
      <c r="G32" s="215">
        <v>1</v>
      </c>
      <c r="H32" s="215">
        <v>1</v>
      </c>
      <c r="I32" s="215">
        <v>1</v>
      </c>
      <c r="J32" s="309">
        <v>1</v>
      </c>
      <c r="K32" s="65"/>
      <c r="L32" s="12"/>
      <c r="N32" s="67"/>
    </row>
    <row r="33" spans="1:14" s="66" customFormat="1" ht="12" customHeight="1">
      <c r="A33" s="291" t="s">
        <v>228</v>
      </c>
      <c r="B33" s="215">
        <v>1.524</v>
      </c>
      <c r="C33" s="215">
        <v>1.527</v>
      </c>
      <c r="D33" s="215">
        <v>1.642</v>
      </c>
      <c r="E33" s="215">
        <v>1.634</v>
      </c>
      <c r="F33" s="215">
        <v>1.56</v>
      </c>
      <c r="G33" s="215">
        <v>1.456</v>
      </c>
      <c r="H33" s="215">
        <v>1.578</v>
      </c>
      <c r="I33" s="215">
        <v>1.526</v>
      </c>
      <c r="J33" s="309">
        <v>1.559</v>
      </c>
      <c r="K33" s="65"/>
      <c r="L33" s="12"/>
      <c r="N33" s="67"/>
    </row>
    <row r="34" spans="1:14" s="66" customFormat="1" ht="12" customHeight="1">
      <c r="A34" s="310" t="s">
        <v>223</v>
      </c>
      <c r="B34" s="311">
        <v>1</v>
      </c>
      <c r="C34" s="311">
        <v>1</v>
      </c>
      <c r="D34" s="311">
        <v>1</v>
      </c>
      <c r="E34" s="311">
        <v>1</v>
      </c>
      <c r="F34" s="311">
        <v>1</v>
      </c>
      <c r="G34" s="311">
        <v>1</v>
      </c>
      <c r="H34" s="311">
        <v>1</v>
      </c>
      <c r="I34" s="311">
        <v>1</v>
      </c>
      <c r="J34" s="312">
        <v>1</v>
      </c>
      <c r="K34" s="65"/>
      <c r="L34" s="12"/>
      <c r="N34" s="67"/>
    </row>
    <row r="36" spans="1:14" s="66" customFormat="1" ht="12" customHeight="1">
      <c r="A36" s="128"/>
      <c r="B36" s="117"/>
      <c r="C36" s="117"/>
      <c r="D36" s="117"/>
      <c r="E36" s="117"/>
      <c r="F36" s="117"/>
      <c r="G36" s="117"/>
      <c r="H36" s="117"/>
      <c r="I36" s="117"/>
      <c r="J36" s="117"/>
      <c r="K36" s="65"/>
      <c r="L36" s="12"/>
      <c r="N36" s="67"/>
    </row>
    <row r="37" spans="1:7" ht="18.5">
      <c r="A37" s="29" t="s">
        <v>95</v>
      </c>
      <c r="B37" s="58"/>
      <c r="C37" s="58"/>
      <c r="D37" s="58"/>
      <c r="E37" s="58"/>
      <c r="F37" s="70"/>
      <c r="G37" s="113"/>
    </row>
    <row r="38" spans="1:7" ht="12" customHeight="1">
      <c r="A38" s="58"/>
      <c r="B38" s="58"/>
      <c r="C38" s="58"/>
      <c r="D38" s="58"/>
      <c r="E38" s="58"/>
      <c r="F38" s="75"/>
      <c r="G38" s="114"/>
    </row>
    <row r="39" spans="1:7" ht="12" customHeight="1">
      <c r="A39" s="265" t="s">
        <v>220</v>
      </c>
      <c r="B39" s="283">
        <v>2021</v>
      </c>
      <c r="C39" s="283">
        <v>2020</v>
      </c>
      <c r="D39" s="283">
        <v>2019</v>
      </c>
      <c r="E39" s="283">
        <v>2018</v>
      </c>
      <c r="F39" s="267">
        <v>2017</v>
      </c>
      <c r="G39" s="115"/>
    </row>
    <row r="40" spans="1:7" ht="12" customHeight="1">
      <c r="A40" s="428" t="s">
        <v>96</v>
      </c>
      <c r="B40" s="434">
        <v>0.21063069096601486</v>
      </c>
      <c r="C40" s="434">
        <v>0.17344639178889246</v>
      </c>
      <c r="D40" s="434">
        <v>0.13991673231238166</v>
      </c>
      <c r="E40" s="434">
        <v>0.18441385695213583</v>
      </c>
      <c r="F40" s="435">
        <v>0.1762195565895749</v>
      </c>
      <c r="G40" s="113"/>
    </row>
    <row r="41" spans="1:7" ht="12" customHeight="1">
      <c r="A41" s="299" t="s">
        <v>317</v>
      </c>
      <c r="B41" s="345">
        <v>0.2488482280639127</v>
      </c>
      <c r="C41" s="345">
        <v>0.20477235896568216</v>
      </c>
      <c r="D41" s="345">
        <v>0.16239505060074003</v>
      </c>
      <c r="E41" s="345">
        <v>0.20920402669325366</v>
      </c>
      <c r="F41" s="313">
        <v>0.18610257247396333</v>
      </c>
      <c r="G41" s="113"/>
    </row>
    <row r="42" spans="1:7" ht="12" customHeight="1">
      <c r="A42" s="299" t="s">
        <v>97</v>
      </c>
      <c r="B42" s="345">
        <v>0.010199954486061749</v>
      </c>
      <c r="C42" s="345">
        <v>0.009957600083932804</v>
      </c>
      <c r="D42" s="345">
        <v>0.011506626624958589</v>
      </c>
      <c r="E42" s="345">
        <v>0.015762333862309866</v>
      </c>
      <c r="F42" s="313">
        <v>0.0163764833382973</v>
      </c>
      <c r="G42" s="113"/>
    </row>
    <row r="43" spans="1:7" ht="12" customHeight="1">
      <c r="A43" s="299" t="s">
        <v>266</v>
      </c>
      <c r="B43" s="345">
        <v>0.26381258201011654</v>
      </c>
      <c r="C43" s="345">
        <v>0.26399937823463543</v>
      </c>
      <c r="D43" s="345">
        <v>0.1899533296863279</v>
      </c>
      <c r="E43" s="345">
        <v>0.25351383154407886</v>
      </c>
      <c r="F43" s="313">
        <v>0.22554323006616006</v>
      </c>
      <c r="G43" s="113"/>
    </row>
    <row r="44" spans="1:7" ht="12" customHeight="1">
      <c r="A44" s="299" t="s">
        <v>98</v>
      </c>
      <c r="B44" s="345">
        <v>0.01657412254657946</v>
      </c>
      <c r="C44" s="345">
        <v>0.017273684332394915</v>
      </c>
      <c r="D44" s="345">
        <v>0.020420265261480924</v>
      </c>
      <c r="E44" s="345">
        <v>0.023413783731546765</v>
      </c>
      <c r="F44" s="313">
        <v>0.0266763386324919</v>
      </c>
      <c r="G44" s="116"/>
    </row>
    <row r="45" spans="1:7" ht="12" customHeight="1">
      <c r="A45" s="299" t="s">
        <v>99</v>
      </c>
      <c r="B45" s="345">
        <v>0.016332741949496295</v>
      </c>
      <c r="C45" s="345">
        <v>0.016983023397958152</v>
      </c>
      <c r="D45" s="345">
        <v>0.01993008304146399</v>
      </c>
      <c r="E45" s="345">
        <v>0.023154010280412373</v>
      </c>
      <c r="F45" s="313">
        <v>0.026379138437733204</v>
      </c>
      <c r="G45" s="113"/>
    </row>
    <row r="46" spans="1:7" ht="12" customHeight="1">
      <c r="A46" s="299" t="s">
        <v>100</v>
      </c>
      <c r="B46" s="345">
        <v>0.4643325432779282</v>
      </c>
      <c r="C46" s="345">
        <v>0.42468556746401653</v>
      </c>
      <c r="D46" s="345">
        <v>0.5319338795883295</v>
      </c>
      <c r="E46" s="345">
        <v>0.48279757492353</v>
      </c>
      <c r="F46" s="313">
        <v>0.5458559262235946</v>
      </c>
      <c r="G46" s="113"/>
    </row>
    <row r="47" spans="1:7" ht="12" customHeight="1">
      <c r="A47" s="299" t="s">
        <v>101</v>
      </c>
      <c r="B47" s="346">
        <v>21.359593893894715</v>
      </c>
      <c r="C47" s="346">
        <v>18.288950981060704</v>
      </c>
      <c r="D47" s="346">
        <v>13.2853832164767</v>
      </c>
      <c r="E47" s="346">
        <v>12.604848825342431</v>
      </c>
      <c r="F47" s="314">
        <v>12.174003332724267</v>
      </c>
      <c r="G47" s="113"/>
    </row>
    <row r="48" spans="1:6" ht="12" customHeight="1">
      <c r="A48" s="299" t="s">
        <v>102</v>
      </c>
      <c r="B48" s="345">
        <v>0.0016075040663371199</v>
      </c>
      <c r="C48" s="345">
        <v>0.005575004406957001</v>
      </c>
      <c r="D48" s="345">
        <v>0.0024540455801113875</v>
      </c>
      <c r="E48" s="345">
        <v>0.006333041280859949</v>
      </c>
      <c r="F48" s="313">
        <v>0.004931975438867226</v>
      </c>
    </row>
    <row r="49" spans="1:6" ht="12" customHeight="1">
      <c r="A49" s="302" t="s">
        <v>213</v>
      </c>
      <c r="B49" s="168">
        <v>512.615</v>
      </c>
      <c r="C49" s="168">
        <v>410.408</v>
      </c>
      <c r="D49" s="168">
        <v>359.913</v>
      </c>
      <c r="E49" s="168">
        <v>329.4</v>
      </c>
      <c r="F49" s="315">
        <v>444.297</v>
      </c>
    </row>
    <row r="50" spans="1:6" ht="12" customHeight="1">
      <c r="A50" s="304" t="s">
        <v>103</v>
      </c>
      <c r="B50" s="347">
        <v>639.58</v>
      </c>
      <c r="C50" s="347">
        <v>512.85</v>
      </c>
      <c r="D50" s="347">
        <v>423.59000000000003</v>
      </c>
      <c r="E50" s="347">
        <v>371.93</v>
      </c>
      <c r="F50" s="316">
        <v>365.33000000000004</v>
      </c>
    </row>
    <row r="52" spans="1:6" ht="12" customHeight="1">
      <c r="A52" s="265" t="s">
        <v>225</v>
      </c>
      <c r="B52" s="322">
        <v>2021</v>
      </c>
      <c r="C52" s="322">
        <v>2020</v>
      </c>
      <c r="D52" s="322">
        <v>2019</v>
      </c>
      <c r="E52" s="322">
        <v>2018</v>
      </c>
      <c r="F52" s="267">
        <v>2017</v>
      </c>
    </row>
    <row r="53" spans="1:6" ht="12" customHeight="1">
      <c r="A53" s="431" t="s">
        <v>244</v>
      </c>
      <c r="B53" s="436">
        <v>0.14270117665973192</v>
      </c>
      <c r="C53" s="436">
        <v>0.1325789600035866</v>
      </c>
      <c r="D53" s="436">
        <v>0.12391695073653185</v>
      </c>
      <c r="E53" s="436">
        <v>0.13649756669399993</v>
      </c>
      <c r="F53" s="437">
        <v>0.1401988091351528</v>
      </c>
    </row>
    <row r="54" spans="1:6" ht="12" customHeight="1">
      <c r="A54" s="307" t="s">
        <v>245</v>
      </c>
      <c r="B54" s="188">
        <v>0.0852</v>
      </c>
      <c r="C54" s="188">
        <v>0.0852</v>
      </c>
      <c r="D54" s="188">
        <v>0.0967</v>
      </c>
      <c r="E54" s="188">
        <v>0.0967</v>
      </c>
      <c r="F54" s="318">
        <v>0.0829</v>
      </c>
    </row>
    <row r="55" spans="1:6" ht="12" customHeight="1">
      <c r="A55" s="291" t="s">
        <v>226</v>
      </c>
      <c r="B55" s="188">
        <v>0.16083960573993084</v>
      </c>
      <c r="C55" s="188">
        <v>0.15562668126894033</v>
      </c>
      <c r="D55" s="188">
        <v>0.13877689996131873</v>
      </c>
      <c r="E55" s="188">
        <v>0.13649756669399993</v>
      </c>
      <c r="F55" s="318">
        <v>0.1401988091351528</v>
      </c>
    </row>
    <row r="56" spans="1:6" ht="12" customHeight="1">
      <c r="A56" s="291" t="s">
        <v>221</v>
      </c>
      <c r="B56" s="188">
        <v>0.1016</v>
      </c>
      <c r="C56" s="188">
        <v>0.1016</v>
      </c>
      <c r="D56" s="188">
        <v>0.113</v>
      </c>
      <c r="E56" s="188">
        <v>0.113</v>
      </c>
      <c r="F56" s="318">
        <v>0.0991</v>
      </c>
    </row>
    <row r="57" spans="1:6" ht="12" customHeight="1">
      <c r="A57" s="291" t="s">
        <v>227</v>
      </c>
      <c r="B57" s="188">
        <v>0.19970766805464282</v>
      </c>
      <c r="C57" s="188">
        <v>0.205014655408984</v>
      </c>
      <c r="D57" s="188">
        <v>0.17964176032948262</v>
      </c>
      <c r="E57" s="188">
        <v>0.1940507569208651</v>
      </c>
      <c r="F57" s="318">
        <v>0.18297245200460355</v>
      </c>
    </row>
    <row r="58" spans="1:6" ht="12" customHeight="1">
      <c r="A58" s="291" t="s">
        <v>222</v>
      </c>
      <c r="B58" s="188">
        <v>0.1333</v>
      </c>
      <c r="C58" s="188">
        <v>0.1333</v>
      </c>
      <c r="D58" s="188">
        <v>0.1431</v>
      </c>
      <c r="E58" s="188">
        <v>0.1431</v>
      </c>
      <c r="F58" s="318">
        <v>0.12430000000000001</v>
      </c>
    </row>
    <row r="59" spans="1:6" ht="12" customHeight="1">
      <c r="A59" s="291" t="s">
        <v>331</v>
      </c>
      <c r="B59" s="188">
        <v>0.24</v>
      </c>
      <c r="C59" s="188" t="s">
        <v>2</v>
      </c>
      <c r="D59" s="188" t="s">
        <v>2</v>
      </c>
      <c r="E59" s="188" t="s">
        <v>2</v>
      </c>
      <c r="F59" s="318" t="s">
        <v>2</v>
      </c>
    </row>
    <row r="60" spans="1:6" ht="12" customHeight="1">
      <c r="A60" s="291" t="s">
        <v>332</v>
      </c>
      <c r="B60" s="188" t="s">
        <v>2</v>
      </c>
      <c r="C60" s="188" t="s">
        <v>2</v>
      </c>
      <c r="D60" s="188" t="s">
        <v>2</v>
      </c>
      <c r="E60" s="188" t="s">
        <v>2</v>
      </c>
      <c r="F60" s="318" t="s">
        <v>2</v>
      </c>
    </row>
    <row r="61" spans="1:6" ht="12" customHeight="1">
      <c r="A61" s="291" t="s">
        <v>333</v>
      </c>
      <c r="B61" s="188">
        <v>0.069</v>
      </c>
      <c r="C61" s="188" t="s">
        <v>2</v>
      </c>
      <c r="D61" s="188" t="s">
        <v>2</v>
      </c>
      <c r="E61" s="188" t="s">
        <v>2</v>
      </c>
      <c r="F61" s="318" t="s">
        <v>2</v>
      </c>
    </row>
    <row r="62" spans="1:6" ht="12" customHeight="1">
      <c r="A62" s="291" t="s">
        <v>334</v>
      </c>
      <c r="B62" s="188" t="s">
        <v>2</v>
      </c>
      <c r="C62" s="188" t="s">
        <v>2</v>
      </c>
      <c r="D62" s="188" t="s">
        <v>2</v>
      </c>
      <c r="E62" s="188" t="s">
        <v>2</v>
      </c>
      <c r="F62" s="318" t="s">
        <v>2</v>
      </c>
    </row>
    <row r="63" spans="1:6" ht="12" customHeight="1">
      <c r="A63" s="291" t="s">
        <v>229</v>
      </c>
      <c r="B63" s="189">
        <v>1.427</v>
      </c>
      <c r="C63" s="189">
        <v>1.479</v>
      </c>
      <c r="D63" s="189">
        <v>1.448</v>
      </c>
      <c r="E63" s="189">
        <v>1.485</v>
      </c>
      <c r="F63" s="319">
        <v>1.213</v>
      </c>
    </row>
    <row r="64" spans="1:6" ht="12" customHeight="1">
      <c r="A64" s="291" t="s">
        <v>224</v>
      </c>
      <c r="B64" s="189">
        <v>1</v>
      </c>
      <c r="C64" s="189">
        <v>1</v>
      </c>
      <c r="D64" s="189">
        <v>1</v>
      </c>
      <c r="E64" s="189">
        <v>1</v>
      </c>
      <c r="F64" s="319">
        <v>1</v>
      </c>
    </row>
    <row r="65" spans="1:6" ht="12" customHeight="1">
      <c r="A65" s="291" t="s">
        <v>228</v>
      </c>
      <c r="B65" s="189">
        <v>1.634</v>
      </c>
      <c r="C65" s="189">
        <v>1.526</v>
      </c>
      <c r="D65" s="189">
        <v>1.529</v>
      </c>
      <c r="E65" s="189">
        <v>1.48</v>
      </c>
      <c r="F65" s="318">
        <v>1.408</v>
      </c>
    </row>
    <row r="66" spans="1:6" ht="12" customHeight="1">
      <c r="A66" s="310" t="s">
        <v>223</v>
      </c>
      <c r="B66" s="320">
        <v>1</v>
      </c>
      <c r="C66" s="320">
        <v>1</v>
      </c>
      <c r="D66" s="320">
        <v>1</v>
      </c>
      <c r="E66" s="320">
        <v>1</v>
      </c>
      <c r="F66" s="321" t="s">
        <v>2</v>
      </c>
    </row>
    <row r="68" ht="12" customHeight="1">
      <c r="G68" s="70"/>
    </row>
    <row r="69" ht="12" customHeight="1">
      <c r="G69" s="74"/>
    </row>
    <row r="70" spans="5:7" ht="12" customHeight="1">
      <c r="E70" s="143"/>
      <c r="G70" s="70"/>
    </row>
    <row r="71" ht="12" customHeight="1">
      <c r="G71" s="70"/>
    </row>
    <row r="72" ht="12" customHeight="1">
      <c r="G72" s="70"/>
    </row>
  </sheetData>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showGridLines="0" workbookViewId="0" topLeftCell="A1">
      <selection activeCell="B18" sqref="B18"/>
    </sheetView>
  </sheetViews>
  <sheetFormatPr defaultColWidth="10" defaultRowHeight="12" customHeight="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7.16015625" style="23" customWidth="1"/>
    <col min="13" max="16384" width="10" style="24" customWidth="1"/>
  </cols>
  <sheetData>
    <row r="1" spans="1:10" s="17" customFormat="1" ht="17.25" customHeight="1">
      <c r="A1" s="13" t="s">
        <v>0</v>
      </c>
      <c r="B1" s="76"/>
      <c r="C1" s="76"/>
      <c r="D1" s="76"/>
      <c r="E1" s="76"/>
      <c r="F1" s="7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104</v>
      </c>
      <c r="B5" s="25"/>
      <c r="C5" s="25"/>
      <c r="D5" s="26"/>
      <c r="E5" s="26"/>
      <c r="F5" s="26"/>
      <c r="G5" s="26"/>
      <c r="H5" s="26"/>
      <c r="J5" s="118" t="s">
        <v>47</v>
      </c>
    </row>
    <row r="6" spans="1:10" ht="11.25" customHeight="1">
      <c r="A6" s="43"/>
      <c r="B6" s="23"/>
      <c r="C6" s="23"/>
      <c r="I6" s="23"/>
      <c r="J6" s="45"/>
    </row>
    <row r="7" spans="1:10" s="34" customFormat="1" ht="12" customHeight="1">
      <c r="A7" s="265" t="s">
        <v>3</v>
      </c>
      <c r="B7" s="294">
        <v>44834</v>
      </c>
      <c r="C7" s="294">
        <v>44742</v>
      </c>
      <c r="D7" s="294">
        <v>44651</v>
      </c>
      <c r="E7" s="294">
        <v>44561</v>
      </c>
      <c r="F7" s="294">
        <v>44469</v>
      </c>
      <c r="G7" s="294">
        <v>44377</v>
      </c>
      <c r="H7" s="294">
        <v>44286</v>
      </c>
      <c r="I7" s="294">
        <v>44196</v>
      </c>
      <c r="J7" s="295">
        <v>44104</v>
      </c>
    </row>
    <row r="8" spans="1:10" s="47" customFormat="1" ht="12.9" customHeight="1">
      <c r="A8" s="289" t="s">
        <v>105</v>
      </c>
      <c r="B8" s="91">
        <v>3115238.98698</v>
      </c>
      <c r="C8" s="91">
        <v>2943373.4744500006</v>
      </c>
      <c r="D8" s="91">
        <v>2771766.8985699997</v>
      </c>
      <c r="E8" s="91">
        <v>2696209.59037</v>
      </c>
      <c r="F8" s="91">
        <v>2566887.2967399997</v>
      </c>
      <c r="G8" s="91">
        <v>2418634.44139</v>
      </c>
      <c r="H8" s="91">
        <v>2322517.7690500002</v>
      </c>
      <c r="I8" s="91">
        <v>2225681.2147399993</v>
      </c>
      <c r="J8" s="259">
        <v>1870335.2066700002</v>
      </c>
    </row>
    <row r="9" spans="1:10" s="47" customFormat="1" ht="12.9" customHeight="1">
      <c r="A9" s="323" t="s">
        <v>106</v>
      </c>
      <c r="B9" s="224">
        <v>26438.889509999997</v>
      </c>
      <c r="C9" s="224">
        <v>24615.909980000004</v>
      </c>
      <c r="D9" s="224">
        <v>21759.62939</v>
      </c>
      <c r="E9" s="224">
        <v>16801.98654</v>
      </c>
      <c r="F9" s="91">
        <v>20749.61767</v>
      </c>
      <c r="G9" s="91">
        <v>27794.065359999993</v>
      </c>
      <c r="H9" s="91">
        <v>25592.972609999997</v>
      </c>
      <c r="I9" s="91">
        <v>24808.863040000004</v>
      </c>
      <c r="J9" s="259">
        <v>26943.58923</v>
      </c>
    </row>
    <row r="10" spans="1:10" s="47" customFormat="1" ht="12.9" customHeight="1">
      <c r="A10" s="324" t="s">
        <v>107</v>
      </c>
      <c r="B10" s="224">
        <v>21200.326979999998</v>
      </c>
      <c r="C10" s="224">
        <v>18956.649120000002</v>
      </c>
      <c r="D10" s="224">
        <v>16181.420639999998</v>
      </c>
      <c r="E10" s="224">
        <v>13417.30434</v>
      </c>
      <c r="F10" s="91">
        <v>16177.226050000001</v>
      </c>
      <c r="G10" s="91">
        <v>21829.934889999997</v>
      </c>
      <c r="H10" s="91">
        <v>18478.81688</v>
      </c>
      <c r="I10" s="91">
        <v>17727.987270000005</v>
      </c>
      <c r="J10" s="259">
        <v>20279.99052</v>
      </c>
    </row>
    <row r="11" spans="1:10" s="47" customFormat="1" ht="12.9" customHeight="1">
      <c r="A11" s="324" t="s">
        <v>108</v>
      </c>
      <c r="B11" s="224">
        <v>1730.4316399999998</v>
      </c>
      <c r="C11" s="224">
        <v>3683.5641600000004</v>
      </c>
      <c r="D11" s="224">
        <v>3110.9486599999996</v>
      </c>
      <c r="E11" s="224">
        <v>1970.5684899999999</v>
      </c>
      <c r="F11" s="91">
        <v>1936.3963400000002</v>
      </c>
      <c r="G11" s="91">
        <v>2390.6093899999996</v>
      </c>
      <c r="H11" s="91">
        <v>2157.4649900000004</v>
      </c>
      <c r="I11" s="91">
        <v>2559.36706</v>
      </c>
      <c r="J11" s="259">
        <v>2174.33892</v>
      </c>
    </row>
    <row r="12" spans="1:12" s="36" customFormat="1" ht="12.9" customHeight="1">
      <c r="A12" s="324" t="s">
        <v>109</v>
      </c>
      <c r="B12" s="224">
        <v>1682.13898</v>
      </c>
      <c r="C12" s="224">
        <v>460.48701</v>
      </c>
      <c r="D12" s="224">
        <v>735.00163</v>
      </c>
      <c r="E12" s="224">
        <v>289.35389000000004</v>
      </c>
      <c r="F12" s="91">
        <v>520.37099</v>
      </c>
      <c r="G12" s="91">
        <v>707.5118</v>
      </c>
      <c r="H12" s="91">
        <v>696.17961</v>
      </c>
      <c r="I12" s="91">
        <v>850.28716</v>
      </c>
      <c r="J12" s="259">
        <v>1366.76073</v>
      </c>
      <c r="L12" s="47"/>
    </row>
    <row r="13" spans="1:12" s="78" customFormat="1" ht="12" customHeight="1">
      <c r="A13" s="324" t="s">
        <v>110</v>
      </c>
      <c r="B13" s="224">
        <v>1825.9919100000002</v>
      </c>
      <c r="C13" s="224">
        <v>1515.20969</v>
      </c>
      <c r="D13" s="224">
        <v>1732.25846</v>
      </c>
      <c r="E13" s="224">
        <v>1124.7598199999998</v>
      </c>
      <c r="F13" s="91">
        <v>2115.6242899999997</v>
      </c>
      <c r="G13" s="91">
        <v>2866.00928</v>
      </c>
      <c r="H13" s="91">
        <v>4260.51113</v>
      </c>
      <c r="I13" s="91">
        <v>3671.2215499999998</v>
      </c>
      <c r="J13" s="259">
        <v>3122.4990599999996</v>
      </c>
      <c r="L13" s="47"/>
    </row>
    <row r="14" spans="1:10" s="47" customFormat="1" ht="12" customHeight="1">
      <c r="A14" s="289" t="s">
        <v>77</v>
      </c>
      <c r="B14" s="224">
        <v>-20537.05905</v>
      </c>
      <c r="C14" s="224">
        <v>-18837.841480000003</v>
      </c>
      <c r="D14" s="224">
        <v>-19244.37724</v>
      </c>
      <c r="E14" s="224">
        <v>-19049.234470000003</v>
      </c>
      <c r="F14" s="91">
        <v>-18023.681549999998</v>
      </c>
      <c r="G14" s="91">
        <v>-17297.84969</v>
      </c>
      <c r="H14" s="91">
        <v>-18170.02699</v>
      </c>
      <c r="I14" s="91">
        <v>-16858.29328</v>
      </c>
      <c r="J14" s="259">
        <v>-14512.40199</v>
      </c>
    </row>
    <row r="15" spans="1:10" s="41" customFormat="1" ht="12" customHeight="1">
      <c r="A15" s="326" t="s">
        <v>111</v>
      </c>
      <c r="B15" s="327">
        <v>11.247070119823256</v>
      </c>
      <c r="C15" s="327">
        <v>12.432498026065293</v>
      </c>
      <c r="D15" s="327">
        <v>11.109414492338518</v>
      </c>
      <c r="E15" s="327">
        <v>16.93626864266898</v>
      </c>
      <c r="F15" s="327">
        <v>8.51932057841896</v>
      </c>
      <c r="G15" s="327">
        <v>6.035517683320271</v>
      </c>
      <c r="H15" s="327">
        <v>4.264752851379125</v>
      </c>
      <c r="I15" s="327">
        <v>4.592011963974226</v>
      </c>
      <c r="J15" s="328">
        <v>4.647688185372905</v>
      </c>
    </row>
    <row r="16" spans="1:12" ht="12" customHeight="1">
      <c r="A16" s="23"/>
      <c r="B16" s="23"/>
      <c r="C16" s="23"/>
      <c r="I16" s="23"/>
      <c r="J16" s="23"/>
      <c r="K16" s="24"/>
      <c r="L16" s="24"/>
    </row>
    <row r="17" spans="1:10" s="34" customFormat="1" ht="12" customHeight="1">
      <c r="A17" s="265" t="s">
        <v>112</v>
      </c>
      <c r="B17" s="294">
        <v>44834</v>
      </c>
      <c r="C17" s="294">
        <v>44742</v>
      </c>
      <c r="D17" s="294">
        <v>44651</v>
      </c>
      <c r="E17" s="294">
        <v>44561</v>
      </c>
      <c r="F17" s="294">
        <v>44469</v>
      </c>
      <c r="G17" s="294">
        <v>44377</v>
      </c>
      <c r="H17" s="294">
        <v>44286</v>
      </c>
      <c r="I17" s="294">
        <v>44196</v>
      </c>
      <c r="J17" s="295">
        <v>44104</v>
      </c>
    </row>
    <row r="18" spans="1:10" s="47" customFormat="1" ht="12.9" customHeight="1">
      <c r="A18" s="289" t="s">
        <v>105</v>
      </c>
      <c r="B18" s="35">
        <v>3115238.98698</v>
      </c>
      <c r="C18" s="35">
        <v>2943373.4744500006</v>
      </c>
      <c r="D18" s="35">
        <v>2771766.8985699997</v>
      </c>
      <c r="E18" s="35">
        <v>2696209.59037</v>
      </c>
      <c r="F18" s="35">
        <v>2566887.2967399997</v>
      </c>
      <c r="G18" s="35">
        <v>2418634.44139</v>
      </c>
      <c r="H18" s="35">
        <v>2322517.7690500002</v>
      </c>
      <c r="I18" s="35">
        <v>2225681.2147399993</v>
      </c>
      <c r="J18" s="254">
        <v>1870335.2066700002</v>
      </c>
    </row>
    <row r="19" spans="1:10" s="47" customFormat="1" ht="12.9" customHeight="1">
      <c r="A19" s="323" t="s">
        <v>106</v>
      </c>
      <c r="B19" s="79">
        <v>0.008486953848645366</v>
      </c>
      <c r="C19" s="79">
        <v>0.008363162267268761</v>
      </c>
      <c r="D19" s="79">
        <v>0.007850454308126037</v>
      </c>
      <c r="E19" s="79">
        <v>0.006231706392563595</v>
      </c>
      <c r="F19" s="79">
        <v>0.008083571762715274</v>
      </c>
      <c r="G19" s="79">
        <v>0.011491635480071401</v>
      </c>
      <c r="H19" s="79">
        <v>0.011019494856424077</v>
      </c>
      <c r="I19" s="79">
        <v>0.011146638105986864</v>
      </c>
      <c r="J19" s="325">
        <v>0.014405754184551313</v>
      </c>
    </row>
    <row r="20" spans="1:10" s="47" customFormat="1" ht="12.9" customHeight="1">
      <c r="A20" s="324" t="s">
        <v>107</v>
      </c>
      <c r="B20" s="79">
        <v>0.0068053613442197545</v>
      </c>
      <c r="C20" s="79">
        <v>0.006440449805148239</v>
      </c>
      <c r="D20" s="79">
        <v>0.005837944254384544</v>
      </c>
      <c r="E20" s="79">
        <v>0.004976358065011834</v>
      </c>
      <c r="F20" s="79">
        <v>0.006302273602173892</v>
      </c>
      <c r="G20" s="79">
        <v>0.009025727293230075</v>
      </c>
      <c r="H20" s="79">
        <v>0.007956372659985526</v>
      </c>
      <c r="I20" s="79">
        <v>0.00796519607237237</v>
      </c>
      <c r="J20" s="325">
        <v>0.010842971060843736</v>
      </c>
    </row>
    <row r="21" spans="1:10" s="47" customFormat="1" ht="12.9" customHeight="1">
      <c r="A21" s="324" t="s">
        <v>108</v>
      </c>
      <c r="B21" s="79">
        <v>0.0005554731586347822</v>
      </c>
      <c r="C21" s="79">
        <v>0.0012514769844789446</v>
      </c>
      <c r="D21" s="79">
        <v>0.0011223702330830883</v>
      </c>
      <c r="E21" s="79">
        <v>0.0007308662119733724</v>
      </c>
      <c r="F21" s="79">
        <v>0.0007543752865422895</v>
      </c>
      <c r="G21" s="79">
        <v>0.0009884128618569187</v>
      </c>
      <c r="H21" s="79">
        <v>0.0009289336851370947</v>
      </c>
      <c r="I21" s="79">
        <v>0.0011499252647010284</v>
      </c>
      <c r="J21" s="325">
        <v>0.0011625396946204404</v>
      </c>
    </row>
    <row r="22" spans="1:10" s="36" customFormat="1" ht="12.9" customHeight="1">
      <c r="A22" s="324" t="s">
        <v>109</v>
      </c>
      <c r="B22" s="79">
        <v>0.0005399710863373319</v>
      </c>
      <c r="C22" s="79">
        <v>0.0001564487191303668</v>
      </c>
      <c r="D22" s="79">
        <v>0.000265174402067937</v>
      </c>
      <c r="E22" s="79">
        <v>0.00010731876744058762</v>
      </c>
      <c r="F22" s="79">
        <v>0.0002027245180031402</v>
      </c>
      <c r="G22" s="79">
        <v>0.0002925253142402908</v>
      </c>
      <c r="H22" s="79">
        <v>0.0002997521135370105</v>
      </c>
      <c r="I22" s="79">
        <v>0.0003820345673804545</v>
      </c>
      <c r="J22" s="325">
        <v>0.0007307570991156291</v>
      </c>
    </row>
    <row r="23" spans="1:10" s="78" customFormat="1" ht="12" customHeight="1">
      <c r="A23" s="324" t="s">
        <v>110</v>
      </c>
      <c r="B23" s="79">
        <v>0.0005861482594534963</v>
      </c>
      <c r="C23" s="79">
        <v>0.0005147867585112121</v>
      </c>
      <c r="D23" s="79">
        <v>0.0006249654185904669</v>
      </c>
      <c r="E23" s="79">
        <v>0.00041716334813780164</v>
      </c>
      <c r="F23" s="79">
        <v>0.0008241983559959514</v>
      </c>
      <c r="G23" s="79">
        <v>0.0011849700107441172</v>
      </c>
      <c r="H23" s="79">
        <v>0.001834436397764446</v>
      </c>
      <c r="I23" s="79">
        <v>0.0016494822015330108</v>
      </c>
      <c r="J23" s="325">
        <v>0.0016694863299715076</v>
      </c>
    </row>
    <row r="24" spans="1:10" s="47" customFormat="1" ht="12" customHeight="1">
      <c r="A24" s="289" t="s">
        <v>77</v>
      </c>
      <c r="B24" s="79">
        <v>-0.006592450574685829</v>
      </c>
      <c r="C24" s="79">
        <v>-0.0064000853590351955</v>
      </c>
      <c r="D24" s="79">
        <v>-0.00694299987849934</v>
      </c>
      <c r="E24" s="79">
        <v>-0.007065190531937053</v>
      </c>
      <c r="F24" s="79">
        <v>-0.007021610014935385</v>
      </c>
      <c r="G24" s="79">
        <v>-0.007151907454050331</v>
      </c>
      <c r="H24" s="79">
        <v>-0.007823417858039573</v>
      </c>
      <c r="I24" s="79">
        <v>-0.007574442003802131</v>
      </c>
      <c r="J24" s="325">
        <v>-0.007759251891450146</v>
      </c>
    </row>
    <row r="25" spans="1:10" s="41" customFormat="1" ht="12" customHeight="1">
      <c r="A25" s="326" t="s">
        <v>111</v>
      </c>
      <c r="B25" s="329">
        <v>11.247070119823256</v>
      </c>
      <c r="C25" s="329">
        <v>12.432498026065293</v>
      </c>
      <c r="D25" s="329">
        <v>11.109414492338518</v>
      </c>
      <c r="E25" s="329">
        <v>16.93626864266898</v>
      </c>
      <c r="F25" s="329">
        <v>8.51932057841896</v>
      </c>
      <c r="G25" s="329">
        <v>6.035517683320271</v>
      </c>
      <c r="H25" s="329">
        <v>4.264752851379125</v>
      </c>
      <c r="I25" s="329">
        <v>4.592011963974226</v>
      </c>
      <c r="J25" s="330">
        <v>4.647688185372905</v>
      </c>
    </row>
    <row r="26" ht="12" customHeight="1">
      <c r="I26" s="80"/>
    </row>
    <row r="27" spans="1:3" ht="12" customHeight="1">
      <c r="A27" s="43"/>
      <c r="B27" s="23"/>
      <c r="C27" s="23"/>
    </row>
    <row r="28" spans="1:6" ht="18.5">
      <c r="A28" s="29" t="s">
        <v>113</v>
      </c>
      <c r="B28" s="26"/>
      <c r="C28" s="26"/>
      <c r="D28" s="26"/>
      <c r="E28" s="26"/>
      <c r="F28" s="24"/>
    </row>
    <row r="29" spans="1:6" ht="12" customHeight="1">
      <c r="A29" s="438"/>
      <c r="B29" s="439"/>
      <c r="C29" s="439"/>
      <c r="D29" s="439"/>
      <c r="E29" s="439"/>
      <c r="F29" s="439"/>
    </row>
    <row r="30" spans="1:6" ht="12" customHeight="1">
      <c r="A30" s="265" t="s">
        <v>3</v>
      </c>
      <c r="B30" s="294">
        <v>44561</v>
      </c>
      <c r="C30" s="294">
        <v>44196</v>
      </c>
      <c r="D30" s="294">
        <v>43830</v>
      </c>
      <c r="E30" s="294">
        <v>43465</v>
      </c>
      <c r="F30" s="295">
        <v>43100</v>
      </c>
    </row>
    <row r="31" spans="1:6" ht="12" customHeight="1">
      <c r="A31" s="289" t="s">
        <v>105</v>
      </c>
      <c r="B31" s="35">
        <v>2696209.59037</v>
      </c>
      <c r="C31" s="35">
        <v>2225681.2147399993</v>
      </c>
      <c r="D31" s="35">
        <v>1693138.0266399998</v>
      </c>
      <c r="E31" s="35">
        <v>929037.1495000002</v>
      </c>
      <c r="F31" s="254">
        <v>740168.71375</v>
      </c>
    </row>
    <row r="32" spans="1:6" ht="12" customHeight="1">
      <c r="A32" s="323" t="s">
        <v>106</v>
      </c>
      <c r="B32" s="77">
        <v>16801.98654</v>
      </c>
      <c r="C32" s="77">
        <v>24808.863040000004</v>
      </c>
      <c r="D32" s="35">
        <v>39144.693329999995</v>
      </c>
      <c r="E32" s="35">
        <v>22482.824910000003</v>
      </c>
      <c r="F32" s="254">
        <v>34936.675148443</v>
      </c>
    </row>
    <row r="33" spans="1:6" ht="12" customHeight="1">
      <c r="A33" s="324" t="s">
        <v>107</v>
      </c>
      <c r="B33" s="77">
        <v>13417.30434</v>
      </c>
      <c r="C33" s="77">
        <v>17727.987270000005</v>
      </c>
      <c r="D33" s="35">
        <v>26273.285119999997</v>
      </c>
      <c r="E33" s="35">
        <v>6141.823760000002</v>
      </c>
      <c r="F33" s="254">
        <v>10423.930260801662</v>
      </c>
    </row>
    <row r="34" spans="1:6" ht="12" customHeight="1">
      <c r="A34" s="324" t="s">
        <v>108</v>
      </c>
      <c r="B34" s="77">
        <v>1970.5684899999999</v>
      </c>
      <c r="C34" s="77">
        <v>2559.36706</v>
      </c>
      <c r="D34" s="35">
        <v>7142.48614</v>
      </c>
      <c r="E34" s="35">
        <v>709.21527</v>
      </c>
      <c r="F34" s="254">
        <v>6628.304589341986</v>
      </c>
    </row>
    <row r="35" spans="1:6" ht="12" customHeight="1">
      <c r="A35" s="324" t="s">
        <v>109</v>
      </c>
      <c r="B35" s="77">
        <v>289.35389000000004</v>
      </c>
      <c r="C35" s="77">
        <v>850.28716</v>
      </c>
      <c r="D35" s="35">
        <v>1654.8121400000002</v>
      </c>
      <c r="E35" s="35">
        <v>177.49588</v>
      </c>
      <c r="F35" s="254">
        <v>749.5305064921224</v>
      </c>
    </row>
    <row r="36" spans="1:6" ht="12" customHeight="1">
      <c r="A36" s="324" t="s">
        <v>110</v>
      </c>
      <c r="B36" s="77">
        <v>1124.7598199999998</v>
      </c>
      <c r="C36" s="77">
        <v>3671.2215499999998</v>
      </c>
      <c r="D36" s="35">
        <v>4074.10993</v>
      </c>
      <c r="E36" s="35">
        <v>15454.289999999999</v>
      </c>
      <c r="F36" s="254">
        <v>17134.90979180723</v>
      </c>
    </row>
    <row r="37" spans="1:6" ht="12" customHeight="1">
      <c r="A37" s="289" t="s">
        <v>77</v>
      </c>
      <c r="B37" s="77">
        <v>-19049.234470000003</v>
      </c>
      <c r="C37" s="77">
        <v>-16858.29328</v>
      </c>
      <c r="D37" s="35">
        <v>-6103.64977</v>
      </c>
      <c r="E37" s="35">
        <v>-10276.11793</v>
      </c>
      <c r="F37" s="254">
        <v>-8125.13628</v>
      </c>
    </row>
    <row r="38" spans="1:12" s="36" customFormat="1" ht="12" customHeight="1">
      <c r="A38" s="326" t="s">
        <v>111</v>
      </c>
      <c r="B38" s="329">
        <v>16.93626864266898</v>
      </c>
      <c r="C38" s="329">
        <v>4.592011963974226</v>
      </c>
      <c r="D38" s="329">
        <v>1.4981553946434627</v>
      </c>
      <c r="E38" s="329">
        <v>0.6649362688289142</v>
      </c>
      <c r="F38" s="331">
        <v>0.47418611353792467</v>
      </c>
      <c r="G38" s="23"/>
      <c r="H38" s="81"/>
      <c r="I38" s="82"/>
      <c r="J38" s="83"/>
      <c r="K38" s="81"/>
      <c r="L38" s="81"/>
    </row>
    <row r="39" spans="1:12" ht="12" customHeight="1">
      <c r="A39" s="440"/>
      <c r="B39" s="440"/>
      <c r="C39" s="440"/>
      <c r="D39" s="440"/>
      <c r="E39" s="440"/>
      <c r="F39" s="440"/>
      <c r="G39" s="24"/>
      <c r="H39" s="24"/>
      <c r="I39" s="24"/>
      <c r="J39" s="24"/>
      <c r="K39" s="24"/>
      <c r="L39" s="24"/>
    </row>
    <row r="40" spans="1:12" ht="12" customHeight="1">
      <c r="A40" s="265" t="s">
        <v>112</v>
      </c>
      <c r="B40" s="294">
        <v>44561</v>
      </c>
      <c r="C40" s="294">
        <v>44196</v>
      </c>
      <c r="D40" s="294">
        <v>43830</v>
      </c>
      <c r="E40" s="294">
        <v>43465</v>
      </c>
      <c r="F40" s="295">
        <v>43100</v>
      </c>
      <c r="G40" s="24"/>
      <c r="H40" s="24"/>
      <c r="I40" s="24"/>
      <c r="J40" s="24"/>
      <c r="K40" s="24"/>
      <c r="L40" s="24"/>
    </row>
    <row r="41" spans="1:6" ht="12" customHeight="1">
      <c r="A41" s="289" t="s">
        <v>105</v>
      </c>
      <c r="B41" s="84">
        <v>2696209.59037</v>
      </c>
      <c r="C41" s="35">
        <v>2225681.2147399993</v>
      </c>
      <c r="D41" s="35">
        <v>1693138.0266399998</v>
      </c>
      <c r="E41" s="35">
        <v>929037.1495000002</v>
      </c>
      <c r="F41" s="254">
        <v>740168.71375</v>
      </c>
    </row>
    <row r="42" spans="1:6" ht="12" customHeight="1">
      <c r="A42" s="323" t="s">
        <v>106</v>
      </c>
      <c r="B42" s="85">
        <v>0.006231706392563595</v>
      </c>
      <c r="C42" s="79">
        <v>0.011146638105986864</v>
      </c>
      <c r="D42" s="79">
        <v>0.0231196114635036</v>
      </c>
      <c r="E42" s="79">
        <v>0.02420013550814417</v>
      </c>
      <c r="F42" s="325">
        <v>0.047200961752948724</v>
      </c>
    </row>
    <row r="43" spans="1:6" ht="12" customHeight="1">
      <c r="A43" s="324" t="s">
        <v>107</v>
      </c>
      <c r="B43" s="85">
        <v>0.004976358065011834</v>
      </c>
      <c r="C43" s="79">
        <v>0.00796519607237237</v>
      </c>
      <c r="D43" s="79">
        <v>0.015517509326831925</v>
      </c>
      <c r="E43" s="79">
        <v>0.006610956045520332</v>
      </c>
      <c r="F43" s="325">
        <v>0.014083181397913636</v>
      </c>
    </row>
    <row r="44" spans="1:6" ht="12" customHeight="1">
      <c r="A44" s="324" t="s">
        <v>108</v>
      </c>
      <c r="B44" s="85">
        <v>0.0007308662119733724</v>
      </c>
      <c r="C44" s="79">
        <v>0.0011499252647010284</v>
      </c>
      <c r="D44" s="79">
        <v>0.004218490180729168</v>
      </c>
      <c r="E44" s="79">
        <v>0.0007633874171573157</v>
      </c>
      <c r="F44" s="325">
        <v>0.008955126670729245</v>
      </c>
    </row>
    <row r="45" spans="1:6" ht="12" customHeight="1">
      <c r="A45" s="324" t="s">
        <v>109</v>
      </c>
      <c r="B45" s="85">
        <v>0.00010731876744058762</v>
      </c>
      <c r="C45" s="79">
        <v>0.0003820345673804545</v>
      </c>
      <c r="D45" s="79">
        <v>0.0009773639915724671</v>
      </c>
      <c r="E45" s="79">
        <v>0.0001910535871418347</v>
      </c>
      <c r="F45" s="325">
        <v>0.001012648187593193</v>
      </c>
    </row>
    <row r="46" spans="1:6" ht="12" customHeight="1">
      <c r="A46" s="324" t="s">
        <v>110</v>
      </c>
      <c r="B46" s="85">
        <v>0.00041716334813780164</v>
      </c>
      <c r="C46" s="79">
        <v>0.0016494822015330108</v>
      </c>
      <c r="D46" s="79">
        <v>0.0024062479643700363</v>
      </c>
      <c r="E46" s="79">
        <v>0.01663473845832469</v>
      </c>
      <c r="F46" s="325">
        <v>0.023150005496712648</v>
      </c>
    </row>
    <row r="47" spans="1:6" ht="12" customHeight="1">
      <c r="A47" s="289" t="s">
        <v>77</v>
      </c>
      <c r="B47" s="85">
        <v>-0.007065190531937053</v>
      </c>
      <c r="C47" s="79">
        <v>-0.007574442003802131</v>
      </c>
      <c r="D47" s="79">
        <v>-0.0036049333686708207</v>
      </c>
      <c r="E47" s="79">
        <v>-0.011061040923423266</v>
      </c>
      <c r="F47" s="325">
        <v>-0.010977411134867762</v>
      </c>
    </row>
    <row r="48" spans="1:6" ht="12" customHeight="1">
      <c r="A48" s="326" t="s">
        <v>111</v>
      </c>
      <c r="B48" s="332">
        <v>16.93626864266898</v>
      </c>
      <c r="C48" s="329">
        <v>4.592011963974226</v>
      </c>
      <c r="D48" s="329">
        <v>1.4981553946434627</v>
      </c>
      <c r="E48" s="329">
        <v>0.6649362688289142</v>
      </c>
      <c r="F48" s="331">
        <v>0.47418611353792467</v>
      </c>
    </row>
    <row r="50" ht="11.25" customHeight="1"/>
    <row r="53" spans="2:10" ht="12" customHeight="1">
      <c r="B53" s="37"/>
      <c r="C53" s="37"/>
      <c r="D53" s="37"/>
      <c r="E53" s="37"/>
      <c r="F53" s="37"/>
      <c r="G53" s="37"/>
      <c r="H53" s="37"/>
      <c r="I53" s="37"/>
      <c r="J53" s="37"/>
    </row>
  </sheetData>
  <conditionalFormatting sqref="C15">
    <cfRule type="cellIs" priority="42" operator="greaterThan" stopIfTrue="1">
      <formula>10</formula>
    </cfRule>
  </conditionalFormatting>
  <conditionalFormatting sqref="J15">
    <cfRule type="cellIs" priority="44" operator="greaterThan" stopIfTrue="1">
      <formula>10</formula>
    </cfRule>
  </conditionalFormatting>
  <conditionalFormatting sqref="D15">
    <cfRule type="cellIs" priority="41" operator="greaterThan" stopIfTrue="1">
      <formula>10</formula>
    </cfRule>
  </conditionalFormatting>
  <conditionalFormatting sqref="B15">
    <cfRule type="cellIs" priority="43" operator="greaterThan" stopIfTrue="1">
      <formula>10</formula>
    </cfRule>
  </conditionalFormatting>
  <conditionalFormatting sqref="B48">
    <cfRule type="cellIs" priority="24" operator="greaterThan" stopIfTrue="1">
      <formula>10</formula>
    </cfRule>
  </conditionalFormatting>
  <conditionalFormatting sqref="C15">
    <cfRule type="cellIs" priority="23" operator="greaterThan" stopIfTrue="1">
      <formula>10</formula>
    </cfRule>
  </conditionalFormatting>
  <conditionalFormatting sqref="D48">
    <cfRule type="cellIs" priority="25" operator="greaterThan" stopIfTrue="1">
      <formula>10</formula>
    </cfRule>
  </conditionalFormatting>
  <conditionalFormatting sqref="E15:I15">
    <cfRule type="cellIs" priority="37" operator="greaterThan" stopIfTrue="1">
      <formula>10</formula>
    </cfRule>
  </conditionalFormatting>
  <conditionalFormatting sqref="E15">
    <cfRule type="cellIs" priority="21" operator="greaterThan" stopIfTrue="1">
      <formula>10</formula>
    </cfRule>
  </conditionalFormatting>
  <conditionalFormatting sqref="C38">
    <cfRule type="cellIs" priority="34" operator="greaterThan" stopIfTrue="1">
      <formula>10</formula>
    </cfRule>
  </conditionalFormatting>
  <conditionalFormatting sqref="B38">
    <cfRule type="cellIs" priority="35" operator="greaterThan" stopIfTrue="1">
      <formula>10</formula>
    </cfRule>
  </conditionalFormatting>
  <conditionalFormatting sqref="C48">
    <cfRule type="cellIs" priority="33" operator="greaterThan" stopIfTrue="1">
      <formula>10</formula>
    </cfRule>
  </conditionalFormatting>
  <conditionalFormatting sqref="I15">
    <cfRule type="cellIs" priority="31" operator="greaterThan" stopIfTrue="1">
      <formula>10</formula>
    </cfRule>
  </conditionalFormatting>
  <conditionalFormatting sqref="C25">
    <cfRule type="cellIs" priority="15" operator="greaterThan" stopIfTrue="1">
      <formula>10</formula>
    </cfRule>
  </conditionalFormatting>
  <conditionalFormatting sqref="F38">
    <cfRule type="cellIs" priority="29" operator="greaterThan" stopIfTrue="1">
      <formula>10</formula>
    </cfRule>
  </conditionalFormatting>
  <conditionalFormatting sqref="D38:E38">
    <cfRule type="cellIs" priority="28" operator="greaterThan" stopIfTrue="1">
      <formula>10</formula>
    </cfRule>
  </conditionalFormatting>
  <conditionalFormatting sqref="F48">
    <cfRule type="cellIs" priority="27" operator="greaterThan" stopIfTrue="1">
      <formula>10</formula>
    </cfRule>
  </conditionalFormatting>
  <conditionalFormatting sqref="E48">
    <cfRule type="cellIs" priority="26" operator="greaterThan" stopIfTrue="1">
      <formula>10</formula>
    </cfRule>
  </conditionalFormatting>
  <conditionalFormatting sqref="D15">
    <cfRule type="cellIs" priority="22" operator="greaterThan" stopIfTrue="1">
      <formula>10</formula>
    </cfRule>
  </conditionalFormatting>
  <conditionalFormatting sqref="J15">
    <cfRule type="cellIs" priority="20" operator="greaterThan" stopIfTrue="1">
      <formula>10</formula>
    </cfRule>
  </conditionalFormatting>
  <conditionalFormatting sqref="E25">
    <cfRule type="cellIs" priority="3" operator="greaterThan" stopIfTrue="1">
      <formula>10</formula>
    </cfRule>
  </conditionalFormatting>
  <conditionalFormatting sqref="E25">
    <cfRule type="cellIs" priority="2" operator="greaterThan" stopIfTrue="1">
      <formula>10</formula>
    </cfRule>
  </conditionalFormatting>
  <conditionalFormatting sqref="F25">
    <cfRule type="cellIs" priority="4" operator="greaterThan" stopIfTrue="1">
      <formula>10</formula>
    </cfRule>
  </conditionalFormatting>
  <conditionalFormatting sqref="C25">
    <cfRule type="cellIs" priority="1" operator="greaterThan" stopIfTrue="1">
      <formula>10</formula>
    </cfRule>
  </conditionalFormatting>
  <conditionalFormatting sqref="E25:J25">
    <cfRule type="cellIs" priority="14" operator="greaterThan" stopIfTrue="1">
      <formula>10</formula>
    </cfRule>
  </conditionalFormatting>
  <conditionalFormatting sqref="D25">
    <cfRule type="cellIs" priority="8" operator="greaterThan" stopIfTrue="1">
      <formula>10</formula>
    </cfRule>
  </conditionalFormatting>
  <conditionalFormatting sqref="I25">
    <cfRule type="cellIs" priority="12" operator="greaterThan" stopIfTrue="1">
      <formula>10</formula>
    </cfRule>
  </conditionalFormatting>
  <conditionalFormatting sqref="J25">
    <cfRule type="cellIs" priority="13" operator="greaterThan" stopIfTrue="1">
      <formula>10</formula>
    </cfRule>
  </conditionalFormatting>
  <conditionalFormatting sqref="J25">
    <cfRule type="cellIs" priority="10" operator="greaterThan" stopIfTrue="1">
      <formula>10</formula>
    </cfRule>
  </conditionalFormatting>
  <conditionalFormatting sqref="E25">
    <cfRule type="cellIs" priority="11" operator="greaterThan" stopIfTrue="1">
      <formula>10</formula>
    </cfRule>
  </conditionalFormatting>
  <conditionalFormatting sqref="D25">
    <cfRule type="cellIs" priority="9" operator="greaterThan" stopIfTrue="1">
      <formula>10</formula>
    </cfRule>
  </conditionalFormatting>
  <conditionalFormatting sqref="B25">
    <cfRule type="cellIs" priority="7" operator="greaterThan" stopIfTrue="1">
      <formula>10</formula>
    </cfRule>
  </conditionalFormatting>
  <conditionalFormatting sqref="D25">
    <cfRule type="cellIs" priority="6" operator="greaterThan" stopIfTrue="1">
      <formula>10</formula>
    </cfRule>
  </conditionalFormatting>
  <conditionalFormatting sqref="J25">
    <cfRule type="cellIs" priority="5"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showGridLines="0"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11.1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5">
      <c r="A5" s="29" t="s">
        <v>114</v>
      </c>
      <c r="B5" s="25"/>
      <c r="C5" s="25"/>
      <c r="D5" s="26"/>
      <c r="E5" s="26"/>
      <c r="F5" s="26"/>
      <c r="G5" s="26"/>
      <c r="H5" s="26"/>
      <c r="J5" s="118" t="s">
        <v>47</v>
      </c>
      <c r="K5" s="22"/>
    </row>
    <row r="6" spans="1:12" s="27" customFormat="1" ht="12" customHeight="1">
      <c r="A6" s="25"/>
      <c r="B6" s="25"/>
      <c r="C6" s="25"/>
      <c r="D6" s="26"/>
      <c r="E6" s="26"/>
      <c r="F6" s="26"/>
      <c r="G6" s="26"/>
      <c r="H6" s="26"/>
      <c r="J6" s="28"/>
      <c r="K6" s="22"/>
      <c r="L6" s="23"/>
    </row>
    <row r="7" spans="1:12" s="34" customFormat="1" ht="12" customHeight="1">
      <c r="A7" s="265" t="s">
        <v>3</v>
      </c>
      <c r="B7" s="266" t="s">
        <v>337</v>
      </c>
      <c r="C7" s="266" t="s">
        <v>338</v>
      </c>
      <c r="D7" s="266" t="s">
        <v>339</v>
      </c>
      <c r="E7" s="266" t="s">
        <v>340</v>
      </c>
      <c r="F7" s="266" t="s">
        <v>341</v>
      </c>
      <c r="G7" s="266" t="s">
        <v>342</v>
      </c>
      <c r="H7" s="266" t="s">
        <v>343</v>
      </c>
      <c r="I7" s="266" t="s">
        <v>279</v>
      </c>
      <c r="J7" s="267" t="s">
        <v>271</v>
      </c>
      <c r="K7" s="22"/>
      <c r="L7" s="23"/>
    </row>
    <row r="8" spans="1:12" s="41" customFormat="1" ht="13.5" customHeight="1">
      <c r="A8" s="255" t="s">
        <v>116</v>
      </c>
      <c r="B8" s="212">
        <v>370417.05136091396</v>
      </c>
      <c r="C8" s="212">
        <v>368212.3363161989</v>
      </c>
      <c r="D8" s="212">
        <v>318701.5819301021</v>
      </c>
      <c r="E8" s="212">
        <v>310356.8768831794</v>
      </c>
      <c r="F8" s="212">
        <v>267075.22037239355</v>
      </c>
      <c r="G8" s="212">
        <v>260480.71564986152</v>
      </c>
      <c r="H8" s="212">
        <v>235551.88862320478</v>
      </c>
      <c r="I8" s="212">
        <v>236332.8583204</v>
      </c>
      <c r="J8" s="256">
        <v>226053.29941670998</v>
      </c>
      <c r="K8" s="86"/>
      <c r="L8" s="87"/>
    </row>
    <row r="9" spans="1:12" s="41" customFormat="1" ht="13.5" customHeight="1" outlineLevel="1">
      <c r="A9" s="333" t="s">
        <v>265</v>
      </c>
      <c r="B9" s="212">
        <v>335417.05136091396</v>
      </c>
      <c r="C9" s="212">
        <v>333212.3363161989</v>
      </c>
      <c r="D9" s="212">
        <v>283701.5819301021</v>
      </c>
      <c r="E9" s="212">
        <v>275356.8768831794</v>
      </c>
      <c r="F9" s="212">
        <v>232075.22037239355</v>
      </c>
      <c r="G9" s="212">
        <v>225480.71564986152</v>
      </c>
      <c r="H9" s="212">
        <v>200551.88862320478</v>
      </c>
      <c r="I9" s="212">
        <v>201332.8583204</v>
      </c>
      <c r="J9" s="256">
        <v>191053.29941670998</v>
      </c>
      <c r="K9" s="86"/>
      <c r="L9" s="87"/>
    </row>
    <row r="10" spans="1:12" s="41" customFormat="1" ht="13.5" customHeight="1" outlineLevel="1">
      <c r="A10" s="333" t="s">
        <v>246</v>
      </c>
      <c r="B10" s="212">
        <v>35000</v>
      </c>
      <c r="C10" s="212">
        <v>35000</v>
      </c>
      <c r="D10" s="212">
        <v>35000</v>
      </c>
      <c r="E10" s="212">
        <v>35000</v>
      </c>
      <c r="F10" s="212">
        <v>35000</v>
      </c>
      <c r="G10" s="212">
        <v>35000</v>
      </c>
      <c r="H10" s="212">
        <v>35000</v>
      </c>
      <c r="I10" s="212">
        <v>35000</v>
      </c>
      <c r="J10" s="256">
        <v>35000</v>
      </c>
      <c r="K10" s="86"/>
      <c r="L10" s="87"/>
    </row>
    <row r="11" spans="1:12" s="41" customFormat="1" ht="13.5" customHeight="1">
      <c r="A11" s="255" t="s">
        <v>117</v>
      </c>
      <c r="B11" s="212">
        <v>75000</v>
      </c>
      <c r="C11" s="212">
        <v>75000</v>
      </c>
      <c r="D11" s="212">
        <v>75000</v>
      </c>
      <c r="E11" s="212">
        <v>75000</v>
      </c>
      <c r="F11" s="212">
        <v>75000</v>
      </c>
      <c r="G11" s="212">
        <v>75000</v>
      </c>
      <c r="H11" s="212">
        <v>75000</v>
      </c>
      <c r="I11" s="212">
        <v>75000</v>
      </c>
      <c r="J11" s="256">
        <v>75000</v>
      </c>
      <c r="K11" s="86"/>
      <c r="L11" s="87"/>
    </row>
    <row r="12" spans="1:12" s="39" customFormat="1" ht="13.5" customHeight="1">
      <c r="A12" s="348" t="s">
        <v>118</v>
      </c>
      <c r="B12" s="272">
        <v>445417.05136091396</v>
      </c>
      <c r="C12" s="272">
        <v>443212.3363161989</v>
      </c>
      <c r="D12" s="272">
        <v>393701.5819301021</v>
      </c>
      <c r="E12" s="272">
        <v>385356.8768831794</v>
      </c>
      <c r="F12" s="272">
        <v>342075.22037239355</v>
      </c>
      <c r="G12" s="272">
        <v>335480.7156498615</v>
      </c>
      <c r="H12" s="272">
        <v>310551.8886232048</v>
      </c>
      <c r="I12" s="272">
        <v>311332.8583204</v>
      </c>
      <c r="J12" s="273">
        <v>301053.29941671</v>
      </c>
      <c r="K12" s="92"/>
      <c r="L12" s="108"/>
    </row>
    <row r="13" spans="1:12" s="41" customFormat="1" ht="13.5" customHeight="1">
      <c r="A13" s="255" t="s">
        <v>119</v>
      </c>
      <c r="B13" s="212">
        <v>2116009.41356</v>
      </c>
      <c r="C13" s="212">
        <v>1941984.5706700045</v>
      </c>
      <c r="D13" s="212">
        <v>1816589.889009996</v>
      </c>
      <c r="E13" s="212">
        <v>1770047.2131100167</v>
      </c>
      <c r="F13" s="212">
        <v>1674901.2680299997</v>
      </c>
      <c r="G13" s="212">
        <v>1551538.2401600003</v>
      </c>
      <c r="H13" s="212">
        <v>1465249.22374</v>
      </c>
      <c r="I13" s="212">
        <v>1388945.6133766405</v>
      </c>
      <c r="J13" s="256">
        <v>1338213.0586714994</v>
      </c>
      <c r="K13" s="86"/>
      <c r="L13" s="87"/>
    </row>
    <row r="14" spans="1:12" s="41" customFormat="1" ht="13.5" customHeight="1">
      <c r="A14" s="255" t="s">
        <v>120</v>
      </c>
      <c r="B14" s="212">
        <v>3274.0080400000006</v>
      </c>
      <c r="C14" s="212">
        <v>14971.704100000003</v>
      </c>
      <c r="D14" s="212">
        <v>3705.649255</v>
      </c>
      <c r="E14" s="212">
        <v>5568.203</v>
      </c>
      <c r="F14" s="212">
        <v>10388.649229999999</v>
      </c>
      <c r="G14" s="212">
        <v>3071.502</v>
      </c>
      <c r="H14" s="212">
        <v>5213.114024</v>
      </c>
      <c r="I14" s="212">
        <v>4922.08523</v>
      </c>
      <c r="J14" s="256">
        <v>4925.381</v>
      </c>
      <c r="K14" s="86"/>
      <c r="L14" s="87"/>
    </row>
    <row r="15" spans="1:12" s="41" customFormat="1" ht="13.5" customHeight="1">
      <c r="A15" s="255" t="s">
        <v>316</v>
      </c>
      <c r="B15" s="212">
        <v>2888.1491930439997</v>
      </c>
      <c r="C15" s="212">
        <v>2917.5722823160004</v>
      </c>
      <c r="D15" s="212">
        <v>1663.1758649520002</v>
      </c>
      <c r="E15" s="212">
        <v>1211.1461078507025</v>
      </c>
      <c r="F15" s="212">
        <v>1557.9721299999999</v>
      </c>
      <c r="G15" s="212">
        <v>419.05063</v>
      </c>
      <c r="H15" s="212">
        <v>224.684700775</v>
      </c>
      <c r="I15" s="212">
        <v>82.33525</v>
      </c>
      <c r="J15" s="256">
        <v>43.64425</v>
      </c>
      <c r="K15" s="86"/>
      <c r="L15" s="87"/>
    </row>
    <row r="16" spans="1:12" s="41" customFormat="1" ht="13.5" customHeight="1">
      <c r="A16" s="255" t="s">
        <v>121</v>
      </c>
      <c r="B16" s="212">
        <v>197919.80446127502</v>
      </c>
      <c r="C16" s="212">
        <v>197919.80446127502</v>
      </c>
      <c r="D16" s="212">
        <v>197919.80446127502</v>
      </c>
      <c r="E16" s="212">
        <v>152778.2478375</v>
      </c>
      <c r="F16" s="212">
        <v>152778.24784</v>
      </c>
      <c r="G16" s="212">
        <v>152778.24784</v>
      </c>
      <c r="H16" s="212">
        <v>152778.2478375</v>
      </c>
      <c r="I16" s="212">
        <v>124638.27242478912</v>
      </c>
      <c r="J16" s="256">
        <v>124638.27242478912</v>
      </c>
      <c r="K16" s="86"/>
      <c r="L16" s="87"/>
    </row>
    <row r="17" spans="1:12" s="39" customFormat="1" ht="13.5" customHeight="1">
      <c r="A17" s="349" t="s">
        <v>122</v>
      </c>
      <c r="B17" s="350">
        <v>2320091.3752543186</v>
      </c>
      <c r="C17" s="350">
        <v>2157793.6515135956</v>
      </c>
      <c r="D17" s="350">
        <v>2019878.518591223</v>
      </c>
      <c r="E17" s="350">
        <v>1929604.8100553672</v>
      </c>
      <c r="F17" s="350">
        <v>1839626.1372299995</v>
      </c>
      <c r="G17" s="350">
        <v>1707807.0406300002</v>
      </c>
      <c r="H17" s="350">
        <v>1623465.270302275</v>
      </c>
      <c r="I17" s="350">
        <v>1518588.3062814297</v>
      </c>
      <c r="J17" s="351">
        <v>1467820.3563462885</v>
      </c>
      <c r="K17" s="92"/>
      <c r="L17" s="108"/>
    </row>
    <row r="18" spans="1:12" s="39" customFormat="1" ht="13.5" customHeight="1">
      <c r="A18" s="334" t="s">
        <v>244</v>
      </c>
      <c r="B18" s="227">
        <v>0.1445706211998426</v>
      </c>
      <c r="C18" s="227">
        <v>0.1544227067692341</v>
      </c>
      <c r="D18" s="227">
        <v>0.14045477454157568</v>
      </c>
      <c r="E18" s="227">
        <v>0.14270117665973192</v>
      </c>
      <c r="F18" s="227">
        <v>0.12615346981416492</v>
      </c>
      <c r="G18" s="227">
        <v>0.13202938639173367</v>
      </c>
      <c r="H18" s="227">
        <v>0.12353321767447713</v>
      </c>
      <c r="I18" s="227">
        <v>0.1325789600035866</v>
      </c>
      <c r="J18" s="335">
        <v>0.13016122755803822</v>
      </c>
      <c r="K18" s="92"/>
      <c r="L18" s="108"/>
    </row>
    <row r="19" spans="1:12" s="39" customFormat="1" ht="13.5" customHeight="1">
      <c r="A19" s="258" t="s">
        <v>206</v>
      </c>
      <c r="B19" s="228">
        <v>0.115</v>
      </c>
      <c r="C19" s="228">
        <v>0.115</v>
      </c>
      <c r="D19" s="228">
        <v>0.115</v>
      </c>
      <c r="E19" s="228">
        <v>0.1063</v>
      </c>
      <c r="F19" s="228">
        <v>0.1063</v>
      </c>
      <c r="G19" s="228">
        <v>0.1063</v>
      </c>
      <c r="H19" s="228">
        <v>0.1063</v>
      </c>
      <c r="I19" s="228">
        <v>0.1063</v>
      </c>
      <c r="J19" s="336">
        <v>0.1063</v>
      </c>
      <c r="K19" s="92"/>
      <c r="L19" s="108"/>
    </row>
    <row r="20" spans="1:12" s="39" customFormat="1" ht="13.5" customHeight="1">
      <c r="A20" s="258" t="s">
        <v>233</v>
      </c>
      <c r="B20" s="228">
        <v>0.1004</v>
      </c>
      <c r="C20" s="228">
        <v>0.1004</v>
      </c>
      <c r="D20" s="228">
        <v>0.1004</v>
      </c>
      <c r="E20" s="228">
        <v>0.0852</v>
      </c>
      <c r="F20" s="228">
        <v>0.0852</v>
      </c>
      <c r="G20" s="228">
        <v>0.0852</v>
      </c>
      <c r="H20" s="228">
        <v>0.0852</v>
      </c>
      <c r="I20" s="228">
        <v>0.0852</v>
      </c>
      <c r="J20" s="336">
        <v>0.0845</v>
      </c>
      <c r="K20" s="92"/>
      <c r="L20" s="108"/>
    </row>
    <row r="21" spans="1:12" s="39" customFormat="1" ht="13.5" customHeight="1">
      <c r="A21" s="334" t="s">
        <v>226</v>
      </c>
      <c r="B21" s="227">
        <v>0.15965623393617867</v>
      </c>
      <c r="C21" s="227">
        <v>0.17064297879359988</v>
      </c>
      <c r="D21" s="227">
        <v>0.15778254929528263</v>
      </c>
      <c r="E21" s="227">
        <v>0.16083960573993086</v>
      </c>
      <c r="F21" s="227">
        <v>0.14517907468663152</v>
      </c>
      <c r="G21" s="227">
        <v>0.15252350497031075</v>
      </c>
      <c r="H21" s="227">
        <v>0.14509204042248905</v>
      </c>
      <c r="I21" s="227">
        <v>0.15562668126894033</v>
      </c>
      <c r="J21" s="335">
        <v>0.15400610738183512</v>
      </c>
      <c r="K21" s="92"/>
      <c r="L21" s="162"/>
    </row>
    <row r="22" spans="1:12" ht="13.5" customHeight="1">
      <c r="A22" s="258" t="s">
        <v>206</v>
      </c>
      <c r="B22" s="228">
        <v>0.135</v>
      </c>
      <c r="C22" s="228">
        <v>0.135</v>
      </c>
      <c r="D22" s="228">
        <v>0.135</v>
      </c>
      <c r="E22" s="228">
        <v>0.1246</v>
      </c>
      <c r="F22" s="228">
        <v>0.1246</v>
      </c>
      <c r="G22" s="228">
        <v>0.1246</v>
      </c>
      <c r="H22" s="228">
        <v>0.1246</v>
      </c>
      <c r="I22" s="228">
        <v>0.1246</v>
      </c>
      <c r="J22" s="336">
        <v>0.1246</v>
      </c>
      <c r="K22" s="22"/>
      <c r="L22" s="89"/>
    </row>
    <row r="23" spans="1:12" ht="13.5" customHeight="1">
      <c r="A23" s="258" t="s">
        <v>233</v>
      </c>
      <c r="B23" s="228">
        <v>0.1206</v>
      </c>
      <c r="C23" s="228">
        <v>0.1206</v>
      </c>
      <c r="D23" s="228">
        <v>0.1206</v>
      </c>
      <c r="E23" s="228">
        <v>0.1016</v>
      </c>
      <c r="F23" s="228">
        <v>0.1016</v>
      </c>
      <c r="G23" s="228">
        <v>0.1016</v>
      </c>
      <c r="H23" s="228">
        <v>0.1016</v>
      </c>
      <c r="I23" s="228">
        <v>0.1016</v>
      </c>
      <c r="J23" s="336">
        <v>0.1009</v>
      </c>
      <c r="K23" s="22"/>
      <c r="L23" s="89"/>
    </row>
    <row r="24" spans="1:12" s="39" customFormat="1" ht="13.5" customHeight="1">
      <c r="A24" s="334" t="s">
        <v>227</v>
      </c>
      <c r="B24" s="227">
        <v>0.19198254694261307</v>
      </c>
      <c r="C24" s="227">
        <v>0.2054007045600979</v>
      </c>
      <c r="D24" s="227">
        <v>0.19491349519608323</v>
      </c>
      <c r="E24" s="227">
        <v>0.19970766805464285</v>
      </c>
      <c r="F24" s="227">
        <v>0.18594822798477426</v>
      </c>
      <c r="G24" s="227">
        <v>0.19643947335297587</v>
      </c>
      <c r="H24" s="227">
        <v>0.19128951773965744</v>
      </c>
      <c r="I24" s="227">
        <v>0.20501465540898403</v>
      </c>
      <c r="J24" s="335">
        <v>0.2051022784328285</v>
      </c>
      <c r="K24" s="92"/>
      <c r="L24" s="108"/>
    </row>
    <row r="25" spans="1:12" s="41" customFormat="1" ht="13.5" customHeight="1">
      <c r="A25" s="255" t="s">
        <v>206</v>
      </c>
      <c r="B25" s="214">
        <v>0.165</v>
      </c>
      <c r="C25" s="214">
        <v>0.165</v>
      </c>
      <c r="D25" s="214">
        <v>0.165</v>
      </c>
      <c r="E25" s="214">
        <v>0.16</v>
      </c>
      <c r="F25" s="214">
        <v>0.16</v>
      </c>
      <c r="G25" s="214">
        <v>0.16</v>
      </c>
      <c r="H25" s="214">
        <v>0.16</v>
      </c>
      <c r="I25" s="214">
        <v>0.16</v>
      </c>
      <c r="J25" s="308">
        <v>0.16</v>
      </c>
      <c r="K25" s="22"/>
      <c r="L25" s="23"/>
    </row>
    <row r="26" spans="1:12" s="41" customFormat="1" ht="13.5" customHeight="1">
      <c r="A26" s="337" t="s">
        <v>233</v>
      </c>
      <c r="B26" s="338">
        <v>0.1474</v>
      </c>
      <c r="C26" s="338">
        <v>0.1474</v>
      </c>
      <c r="D26" s="338">
        <v>0.1474</v>
      </c>
      <c r="E26" s="338">
        <v>0.1333</v>
      </c>
      <c r="F26" s="338">
        <v>0.1333</v>
      </c>
      <c r="G26" s="338">
        <v>0.1333</v>
      </c>
      <c r="H26" s="338">
        <v>0.1333</v>
      </c>
      <c r="I26" s="338">
        <v>0.1333</v>
      </c>
      <c r="J26" s="339">
        <v>0.1333</v>
      </c>
      <c r="K26" s="22"/>
      <c r="L26" s="23"/>
    </row>
    <row r="27" spans="1:12" s="42" customFormat="1" ht="13.5" customHeight="1">
      <c r="A27" s="22"/>
      <c r="B27" s="22"/>
      <c r="C27" s="22"/>
      <c r="D27" s="22"/>
      <c r="E27" s="22"/>
      <c r="F27" s="22"/>
      <c r="G27" s="22"/>
      <c r="H27" s="22"/>
      <c r="I27" s="22"/>
      <c r="J27" s="22"/>
      <c r="K27" s="22"/>
      <c r="L27" s="23"/>
    </row>
    <row r="28" spans="1:7" ht="12" customHeight="1">
      <c r="A28" s="44"/>
      <c r="B28" s="16"/>
      <c r="C28" s="16"/>
      <c r="D28" s="16"/>
      <c r="E28" s="16"/>
      <c r="F28" s="16"/>
      <c r="G28" s="16"/>
    </row>
    <row r="29" spans="1:7" ht="18.5">
      <c r="A29" s="29" t="s">
        <v>115</v>
      </c>
      <c r="B29" s="26"/>
      <c r="C29" s="26"/>
      <c r="D29" s="26"/>
      <c r="E29" s="26"/>
      <c r="F29" s="24"/>
      <c r="G29" s="24"/>
    </row>
    <row r="30" spans="1:7" ht="12" customHeight="1">
      <c r="A30" s="26"/>
      <c r="B30" s="26"/>
      <c r="C30" s="26"/>
      <c r="D30" s="26"/>
      <c r="E30" s="26"/>
      <c r="F30" s="45"/>
      <c r="G30" s="27"/>
    </row>
    <row r="31" spans="1:7" ht="12" customHeight="1">
      <c r="A31" s="265" t="s">
        <v>3</v>
      </c>
      <c r="B31" s="283">
        <v>2021</v>
      </c>
      <c r="C31" s="283">
        <v>2020</v>
      </c>
      <c r="D31" s="283">
        <v>2019</v>
      </c>
      <c r="E31" s="283">
        <v>2018</v>
      </c>
      <c r="F31" s="267">
        <v>2017</v>
      </c>
      <c r="G31" s="34"/>
    </row>
    <row r="32" spans="1:7" ht="12" customHeight="1">
      <c r="A32" s="255" t="s">
        <v>116</v>
      </c>
      <c r="B32" s="38">
        <v>310356.8768831794</v>
      </c>
      <c r="C32" s="38">
        <v>236332.8583204</v>
      </c>
      <c r="D32" s="38">
        <v>186779.77678394</v>
      </c>
      <c r="E32" s="38">
        <v>120718.34970985638</v>
      </c>
      <c r="F32" s="276">
        <v>101280.66986247439</v>
      </c>
      <c r="G32" s="24"/>
    </row>
    <row r="33" spans="1:7" ht="12" customHeight="1" outlineLevel="1">
      <c r="A33" s="333" t="s">
        <v>265</v>
      </c>
      <c r="B33" s="38">
        <v>275356.8768831794</v>
      </c>
      <c r="C33" s="38">
        <v>201332.8583204</v>
      </c>
      <c r="D33" s="38">
        <v>166779.77678394</v>
      </c>
      <c r="E33" s="38">
        <v>120718.34970985638</v>
      </c>
      <c r="F33" s="276">
        <v>101280.66986247439</v>
      </c>
      <c r="G33" s="24"/>
    </row>
    <row r="34" spans="1:7" ht="12" customHeight="1" outlineLevel="1">
      <c r="A34" s="333" t="s">
        <v>246</v>
      </c>
      <c r="B34" s="38">
        <v>35000</v>
      </c>
      <c r="C34" s="38">
        <v>35000</v>
      </c>
      <c r="D34" s="38">
        <v>20000</v>
      </c>
      <c r="E34" s="38">
        <v>0</v>
      </c>
      <c r="F34" s="276">
        <v>0</v>
      </c>
      <c r="G34" s="24"/>
    </row>
    <row r="35" spans="1:7" ht="12" customHeight="1">
      <c r="A35" s="255" t="s">
        <v>117</v>
      </c>
      <c r="B35" s="38">
        <v>75000</v>
      </c>
      <c r="C35" s="38">
        <v>75000</v>
      </c>
      <c r="D35" s="38">
        <v>55000</v>
      </c>
      <c r="E35" s="38">
        <v>50900</v>
      </c>
      <c r="F35" s="276">
        <v>30900</v>
      </c>
      <c r="G35" s="24"/>
    </row>
    <row r="36" spans="1:12" s="39" customFormat="1" ht="12" customHeight="1">
      <c r="A36" s="348" t="s">
        <v>118</v>
      </c>
      <c r="B36" s="287">
        <v>385356.8768831794</v>
      </c>
      <c r="C36" s="287">
        <v>311332.8583204</v>
      </c>
      <c r="D36" s="287">
        <v>241779.77678394</v>
      </c>
      <c r="E36" s="287">
        <v>171618.34970985638</v>
      </c>
      <c r="F36" s="288">
        <v>132180.66986247437</v>
      </c>
      <c r="H36" s="108"/>
      <c r="I36" s="119"/>
      <c r="J36" s="120"/>
      <c r="K36" s="108"/>
      <c r="L36" s="108"/>
    </row>
    <row r="37" spans="1:7" ht="12" customHeight="1">
      <c r="A37" s="255" t="s">
        <v>119</v>
      </c>
      <c r="B37" s="38">
        <v>1770047.2131100167</v>
      </c>
      <c r="C37" s="38">
        <v>1388945.6133766405</v>
      </c>
      <c r="D37" s="38">
        <v>1231161.9710000001</v>
      </c>
      <c r="E37" s="38">
        <v>788089.7609060011</v>
      </c>
      <c r="F37" s="276">
        <v>641845.2303863055</v>
      </c>
      <c r="G37" s="24"/>
    </row>
    <row r="38" spans="1:7" ht="12" customHeight="1">
      <c r="A38" s="255" t="s">
        <v>120</v>
      </c>
      <c r="B38" s="38">
        <v>5568.203</v>
      </c>
      <c r="C38" s="38">
        <v>4922.08523</v>
      </c>
      <c r="D38" s="38">
        <v>5170.325</v>
      </c>
      <c r="E38" s="38">
        <v>4693.44029875</v>
      </c>
      <c r="F38" s="276">
        <v>4548.689</v>
      </c>
      <c r="G38" s="24"/>
    </row>
    <row r="39" spans="1:7" ht="12" customHeight="1">
      <c r="A39" s="255" t="s">
        <v>316</v>
      </c>
      <c r="B39" s="38">
        <v>1211.1461078507025</v>
      </c>
      <c r="C39" s="38">
        <v>82.33525</v>
      </c>
      <c r="D39" s="38">
        <v>22.215</v>
      </c>
      <c r="E39" s="38">
        <v>40.74308029704725</v>
      </c>
      <c r="F39" s="276">
        <v>14.929</v>
      </c>
      <c r="G39" s="24"/>
    </row>
    <row r="40" spans="1:7" ht="12" customHeight="1">
      <c r="A40" s="255" t="s">
        <v>121</v>
      </c>
      <c r="B40" s="38">
        <v>152778.2478375</v>
      </c>
      <c r="C40" s="38">
        <v>124638.27242478912</v>
      </c>
      <c r="D40" s="38">
        <v>109545.10800000001</v>
      </c>
      <c r="E40" s="38">
        <v>91575.33574375</v>
      </c>
      <c r="F40" s="276">
        <v>75998.642</v>
      </c>
      <c r="G40" s="24"/>
    </row>
    <row r="41" spans="1:12" s="39" customFormat="1" ht="12" customHeight="1">
      <c r="A41" s="349" t="s">
        <v>122</v>
      </c>
      <c r="B41" s="352">
        <v>1929604.8100553672</v>
      </c>
      <c r="C41" s="352">
        <v>1518588.3062814297</v>
      </c>
      <c r="D41" s="352">
        <v>1345899.6190000002</v>
      </c>
      <c r="E41" s="352">
        <v>884399.280028798</v>
      </c>
      <c r="F41" s="353">
        <v>722407.4903863055</v>
      </c>
      <c r="H41" s="108"/>
      <c r="I41" s="119"/>
      <c r="J41" s="120"/>
      <c r="K41" s="108"/>
      <c r="L41" s="108"/>
    </row>
    <row r="42" spans="1:12" s="39" customFormat="1" ht="12" customHeight="1">
      <c r="A42" s="334" t="s">
        <v>244</v>
      </c>
      <c r="B42" s="198">
        <v>0.14270117665973192</v>
      </c>
      <c r="C42" s="198">
        <v>0.1325789600035866</v>
      </c>
      <c r="D42" s="198">
        <v>0.12391695073653185</v>
      </c>
      <c r="E42" s="198">
        <v>0.13649756669399993</v>
      </c>
      <c r="F42" s="340">
        <v>0.1401988091351528</v>
      </c>
      <c r="H42" s="108"/>
      <c r="I42" s="119"/>
      <c r="J42" s="120"/>
      <c r="K42" s="108"/>
      <c r="L42" s="108"/>
    </row>
    <row r="43" spans="1:12" s="39" customFormat="1" ht="12" customHeight="1">
      <c r="A43" s="258" t="s">
        <v>206</v>
      </c>
      <c r="B43" s="199">
        <v>0.1063</v>
      </c>
      <c r="C43" s="199">
        <v>0.1063</v>
      </c>
      <c r="D43" s="199">
        <v>0.104</v>
      </c>
      <c r="E43" s="199">
        <v>0.104</v>
      </c>
      <c r="F43" s="341">
        <v>0.1061</v>
      </c>
      <c r="H43" s="108"/>
      <c r="I43" s="119"/>
      <c r="J43" s="120"/>
      <c r="K43" s="108"/>
      <c r="L43" s="108"/>
    </row>
    <row r="44" spans="1:12" s="39" customFormat="1" ht="12" customHeight="1">
      <c r="A44" s="258" t="s">
        <v>233</v>
      </c>
      <c r="B44" s="199">
        <v>0.0852</v>
      </c>
      <c r="C44" s="199">
        <v>0.0852</v>
      </c>
      <c r="D44" s="199">
        <v>0.0967</v>
      </c>
      <c r="E44" s="199">
        <v>0.0967</v>
      </c>
      <c r="F44" s="341">
        <v>0.0829</v>
      </c>
      <c r="H44" s="108"/>
      <c r="I44" s="119"/>
      <c r="J44" s="120"/>
      <c r="K44" s="108"/>
      <c r="L44" s="108"/>
    </row>
    <row r="45" spans="1:12" s="39" customFormat="1" ht="12" customHeight="1">
      <c r="A45" s="334" t="s">
        <v>226</v>
      </c>
      <c r="B45" s="198">
        <v>0.16083960573993086</v>
      </c>
      <c r="C45" s="198">
        <v>0.15562668126894033</v>
      </c>
      <c r="D45" s="198">
        <v>0.13877689996131873</v>
      </c>
      <c r="E45" s="198">
        <v>0.13649756669399993</v>
      </c>
      <c r="F45" s="342">
        <v>0.1401988091351528</v>
      </c>
      <c r="G45" s="163"/>
      <c r="H45" s="108"/>
      <c r="I45" s="119"/>
      <c r="J45" s="120"/>
      <c r="K45" s="108"/>
      <c r="L45" s="108"/>
    </row>
    <row r="46" spans="1:6" ht="12" customHeight="1">
      <c r="A46" s="258" t="s">
        <v>206</v>
      </c>
      <c r="B46" s="199">
        <v>0.1246</v>
      </c>
      <c r="C46" s="199">
        <v>0.1246</v>
      </c>
      <c r="D46" s="199">
        <v>0.121</v>
      </c>
      <c r="E46" s="199">
        <v>0.121</v>
      </c>
      <c r="F46" s="341">
        <v>0.1229</v>
      </c>
    </row>
    <row r="47" spans="1:6" ht="12" customHeight="1">
      <c r="A47" s="258" t="s">
        <v>233</v>
      </c>
      <c r="B47" s="199">
        <v>0.1016</v>
      </c>
      <c r="C47" s="199">
        <v>0.1016</v>
      </c>
      <c r="D47" s="199">
        <v>0.113</v>
      </c>
      <c r="E47" s="199">
        <v>0.113</v>
      </c>
      <c r="F47" s="341">
        <v>0.0991</v>
      </c>
    </row>
    <row r="48" spans="1:12" s="39" customFormat="1" ht="12" customHeight="1">
      <c r="A48" s="334" t="s">
        <v>227</v>
      </c>
      <c r="B48" s="198">
        <v>0.19970766805464285</v>
      </c>
      <c r="C48" s="198">
        <v>0.20501465540898403</v>
      </c>
      <c r="D48" s="198">
        <v>0.17964176032948262</v>
      </c>
      <c r="E48" s="198">
        <v>0.1940507569208651</v>
      </c>
      <c r="F48" s="342">
        <v>0.18297245200460355</v>
      </c>
      <c r="G48" s="163"/>
      <c r="H48" s="108"/>
      <c r="I48" s="119"/>
      <c r="J48" s="120"/>
      <c r="K48" s="108"/>
      <c r="L48" s="108"/>
    </row>
    <row r="49" spans="1:7" ht="12" customHeight="1">
      <c r="A49" s="255" t="s">
        <v>206</v>
      </c>
      <c r="B49" s="199">
        <v>0.16</v>
      </c>
      <c r="C49" s="199">
        <v>0.16</v>
      </c>
      <c r="D49" s="199">
        <v>0.155</v>
      </c>
      <c r="E49" s="199">
        <v>0.155</v>
      </c>
      <c r="F49" s="341">
        <v>0.1506</v>
      </c>
      <c r="G49" s="22"/>
    </row>
    <row r="50" spans="1:7" ht="12" customHeight="1">
      <c r="A50" s="337" t="s">
        <v>233</v>
      </c>
      <c r="B50" s="343">
        <v>0.1333</v>
      </c>
      <c r="C50" s="343">
        <v>0.1333</v>
      </c>
      <c r="D50" s="343">
        <v>0.1431</v>
      </c>
      <c r="E50" s="343">
        <v>0.1431</v>
      </c>
      <c r="F50" s="344">
        <v>0.12430000000000001</v>
      </c>
      <c r="G50" s="22"/>
    </row>
  </sheetData>
  <conditionalFormatting sqref="J17">
    <cfRule type="cellIs" priority="20" operator="greaterThan" stopIfTrue="1">
      <formula>10</formula>
    </cfRule>
  </conditionalFormatting>
  <conditionalFormatting sqref="I17">
    <cfRule type="cellIs" priority="19" operator="greaterThan" stopIfTrue="1">
      <formula>10</formula>
    </cfRule>
  </conditionalFormatting>
  <conditionalFormatting sqref="G17:I17">
    <cfRule type="cellIs" priority="18" operator="greaterThan" stopIfTrue="1">
      <formula>10</formula>
    </cfRule>
  </conditionalFormatting>
  <conditionalFormatting sqref="D17:G17">
    <cfRule type="cellIs" priority="17" operator="greaterThan" stopIfTrue="1">
      <formula>10</formula>
    </cfRule>
  </conditionalFormatting>
  <conditionalFormatting sqref="C17">
    <cfRule type="cellIs" priority="16" operator="greaterThan" stopIfTrue="1">
      <formula>10</formula>
    </cfRule>
  </conditionalFormatting>
  <conditionalFormatting sqref="J21:J23">
    <cfRule type="cellIs" priority="15" operator="greaterThan" stopIfTrue="1">
      <formula>10</formula>
    </cfRule>
  </conditionalFormatting>
  <conditionalFormatting sqref="F41:F44">
    <cfRule type="cellIs" priority="13" operator="greaterThan" stopIfTrue="1">
      <formula>10</formula>
    </cfRule>
  </conditionalFormatting>
  <conditionalFormatting sqref="B41:E44">
    <cfRule type="cellIs" priority="14" operator="greaterThan" stopIfTrue="1">
      <formula>10</formula>
    </cfRule>
  </conditionalFormatting>
  <conditionalFormatting sqref="F45">
    <cfRule type="cellIs" priority="12" operator="greaterThan" stopIfTrue="1">
      <formula>10</formula>
    </cfRule>
  </conditionalFormatting>
  <conditionalFormatting sqref="B17">
    <cfRule type="cellIs" priority="11" operator="greaterThan" stopIfTrue="1">
      <formula>10</formula>
    </cfRule>
  </conditionalFormatting>
  <conditionalFormatting sqref="J17">
    <cfRule type="cellIs" priority="5" operator="greaterThan" stopIfTrue="1">
      <formula>10</formula>
    </cfRule>
  </conditionalFormatting>
  <conditionalFormatting sqref="D17">
    <cfRule type="cellIs" priority="4" operator="greaterThan" stopIfTrue="1">
      <formula>10</formula>
    </cfRule>
  </conditionalFormatting>
  <conditionalFormatting sqref="C17">
    <cfRule type="cellIs" priority="3" operator="greaterThan" stopIfTrue="1">
      <formula>10</formula>
    </cfRule>
  </conditionalFormatting>
  <conditionalFormatting sqref="F42">
    <cfRule type="cellIs" priority="2" operator="greaterThan" stopIfTrue="1">
      <formula>10</formula>
    </cfRule>
  </conditionalFormatting>
  <conditionalFormatting sqref="J18:J2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7.16015625" style="23" customWidth="1"/>
    <col min="12" max="12" width="9.16015625"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48</v>
      </c>
      <c r="B5" s="25"/>
      <c r="C5" s="25"/>
      <c r="D5" s="26"/>
      <c r="E5" s="26"/>
      <c r="F5" s="26"/>
      <c r="G5" s="26"/>
      <c r="H5" s="26"/>
      <c r="J5" s="118" t="s">
        <v>47</v>
      </c>
    </row>
    <row r="6" spans="1:12" s="27" customFormat="1" ht="12" customHeight="1">
      <c r="A6" s="25"/>
      <c r="B6" s="25"/>
      <c r="C6" s="25"/>
      <c r="D6" s="25"/>
      <c r="E6" s="25"/>
      <c r="F6" s="25"/>
      <c r="G6" s="25"/>
      <c r="H6" s="25"/>
      <c r="I6" s="25"/>
      <c r="J6" s="25"/>
      <c r="L6" s="30"/>
    </row>
    <row r="7" spans="1:10" s="34" customFormat="1" ht="12" customHeight="1">
      <c r="A7" s="265" t="s">
        <v>49</v>
      </c>
      <c r="B7" s="266" t="s">
        <v>337</v>
      </c>
      <c r="C7" s="266" t="s">
        <v>338</v>
      </c>
      <c r="D7" s="266" t="s">
        <v>339</v>
      </c>
      <c r="E7" s="266" t="s">
        <v>340</v>
      </c>
      <c r="F7" s="266" t="s">
        <v>341</v>
      </c>
      <c r="G7" s="266" t="s">
        <v>342</v>
      </c>
      <c r="H7" s="266" t="s">
        <v>343</v>
      </c>
      <c r="I7" s="266" t="s">
        <v>279</v>
      </c>
      <c r="J7" s="267" t="s">
        <v>271</v>
      </c>
    </row>
    <row r="8" spans="1:10" s="36" customFormat="1" ht="12" customHeight="1" hidden="1" outlineLevel="1">
      <c r="A8" s="253" t="s">
        <v>50</v>
      </c>
      <c r="B8" s="35">
        <v>36289.30182000001</v>
      </c>
      <c r="C8" s="35">
        <v>33492.387670000004</v>
      </c>
      <c r="D8" s="35">
        <v>32849.55625</v>
      </c>
      <c r="E8" s="35">
        <v>35838.56032</v>
      </c>
      <c r="F8" s="35">
        <v>32013.75315</v>
      </c>
      <c r="G8" s="35">
        <v>29746.03069</v>
      </c>
      <c r="H8" s="35">
        <v>27036.40175</v>
      </c>
      <c r="I8" s="35">
        <v>25570.228150000003</v>
      </c>
      <c r="J8" s="254">
        <v>21315.772989999998</v>
      </c>
    </row>
    <row r="9" spans="1:10" s="36" customFormat="1" ht="12" customHeight="1" hidden="1" outlineLevel="1">
      <c r="A9" s="253" t="s">
        <v>51</v>
      </c>
      <c r="B9" s="35">
        <v>-4296.80144</v>
      </c>
      <c r="C9" s="35">
        <v>-6260.884609999999</v>
      </c>
      <c r="D9" s="35">
        <v>-6974.837149999999</v>
      </c>
      <c r="E9" s="35">
        <v>-7516.6008999999995</v>
      </c>
      <c r="F9" s="35">
        <v>-6742.295819999999</v>
      </c>
      <c r="G9" s="35">
        <v>-6433.52784</v>
      </c>
      <c r="H9" s="35">
        <v>-6279.873330000001</v>
      </c>
      <c r="I9" s="35">
        <v>-5150.2550599999995</v>
      </c>
      <c r="J9" s="254">
        <v>-4478.787010000001</v>
      </c>
    </row>
    <row r="10" spans="1:12" s="39" customFormat="1" ht="12" customHeight="1" collapsed="1">
      <c r="A10" s="255" t="s">
        <v>52</v>
      </c>
      <c r="B10" s="212">
        <v>31992.50038000001</v>
      </c>
      <c r="C10" s="212">
        <v>27231.503060000003</v>
      </c>
      <c r="D10" s="212">
        <v>25874.719100000002</v>
      </c>
      <c r="E10" s="212">
        <v>28321.95942</v>
      </c>
      <c r="F10" s="212">
        <v>25271.45733</v>
      </c>
      <c r="G10" s="212">
        <v>23312.50285</v>
      </c>
      <c r="H10" s="212">
        <v>20756.52842</v>
      </c>
      <c r="I10" s="212">
        <v>20419.973090000003</v>
      </c>
      <c r="J10" s="256">
        <v>16836.985979999998</v>
      </c>
      <c r="L10" s="30"/>
    </row>
    <row r="11" spans="1:10" s="36" customFormat="1" ht="12" customHeight="1" hidden="1" outlineLevel="1">
      <c r="A11" s="257" t="s">
        <v>53</v>
      </c>
      <c r="B11" s="212">
        <v>13227.827229999999</v>
      </c>
      <c r="C11" s="212">
        <v>13064.911540000001</v>
      </c>
      <c r="D11" s="212">
        <v>13067.536320000001</v>
      </c>
      <c r="E11" s="212">
        <v>14809.516850000002</v>
      </c>
      <c r="F11" s="212">
        <v>12232.77244</v>
      </c>
      <c r="G11" s="212">
        <v>10943.8271</v>
      </c>
      <c r="H11" s="212">
        <v>10725.075670000002</v>
      </c>
      <c r="I11" s="212">
        <v>9094.837</v>
      </c>
      <c r="J11" s="256">
        <v>7739.158720000001</v>
      </c>
    </row>
    <row r="12" spans="1:10" s="36" customFormat="1" ht="12" customHeight="1" hidden="1" outlineLevel="1">
      <c r="A12" s="257" t="s">
        <v>54</v>
      </c>
      <c r="B12" s="212">
        <v>-4512.2074299999995</v>
      </c>
      <c r="C12" s="212">
        <v>-5421.67189</v>
      </c>
      <c r="D12" s="212">
        <v>-5277.6672499999995</v>
      </c>
      <c r="E12" s="212">
        <v>-4278.07034</v>
      </c>
      <c r="F12" s="212">
        <v>-4771.307239999999</v>
      </c>
      <c r="G12" s="212">
        <v>-4129.7298</v>
      </c>
      <c r="H12" s="212">
        <v>-4360.278740000001</v>
      </c>
      <c r="I12" s="212">
        <v>-3375.60567</v>
      </c>
      <c r="J12" s="256">
        <v>-3495.6897300000005</v>
      </c>
    </row>
    <row r="13" spans="1:12" s="39" customFormat="1" ht="12" customHeight="1" collapsed="1">
      <c r="A13" s="255" t="s">
        <v>55</v>
      </c>
      <c r="B13" s="212">
        <v>8715.6198</v>
      </c>
      <c r="C13" s="212">
        <v>7643.239650000001</v>
      </c>
      <c r="D13" s="212">
        <v>7789.869070000002</v>
      </c>
      <c r="E13" s="212">
        <v>10531.446510000002</v>
      </c>
      <c r="F13" s="212">
        <v>7461.4652000000015</v>
      </c>
      <c r="G13" s="212">
        <v>6814.0973</v>
      </c>
      <c r="H13" s="212">
        <v>6364.796930000001</v>
      </c>
      <c r="I13" s="212">
        <v>5719.23133</v>
      </c>
      <c r="J13" s="256">
        <v>4243.468990000001</v>
      </c>
      <c r="L13" s="30"/>
    </row>
    <row r="14" spans="1:12" ht="12" customHeight="1">
      <c r="A14" s="258" t="s">
        <v>56</v>
      </c>
      <c r="B14" s="212">
        <v>228.23762000000005</v>
      </c>
      <c r="C14" s="212">
        <v>74.18489999999991</v>
      </c>
      <c r="D14" s="212">
        <v>-1415.9792299999997</v>
      </c>
      <c r="E14" s="212">
        <v>-1147.5446500000003</v>
      </c>
      <c r="F14" s="212">
        <v>-4.418460000000014</v>
      </c>
      <c r="G14" s="212">
        <v>110.30568000000002</v>
      </c>
      <c r="H14" s="212">
        <v>-499.9694199999998</v>
      </c>
      <c r="I14" s="212">
        <v>999.12499</v>
      </c>
      <c r="J14" s="256">
        <v>161.24552</v>
      </c>
      <c r="L14" s="30"/>
    </row>
    <row r="15" spans="1:12" ht="12" customHeight="1">
      <c r="A15" s="258" t="s">
        <v>57</v>
      </c>
      <c r="B15" s="212">
        <v>45.05856000000001</v>
      </c>
      <c r="C15" s="212">
        <v>72.33329</v>
      </c>
      <c r="D15" s="212">
        <v>-15.511279999999992</v>
      </c>
      <c r="E15" s="212">
        <v>192.2579899999997</v>
      </c>
      <c r="F15" s="212">
        <v>230.76478000000003</v>
      </c>
      <c r="G15" s="212">
        <v>115.46524999999998</v>
      </c>
      <c r="H15" s="212">
        <v>63.005849999999995</v>
      </c>
      <c r="I15" s="212">
        <v>79.54142000000002</v>
      </c>
      <c r="J15" s="256">
        <v>66.83642000000002</v>
      </c>
      <c r="L15" s="30"/>
    </row>
    <row r="16" spans="1:12" ht="12.9" customHeight="1">
      <c r="A16" s="268" t="s">
        <v>58</v>
      </c>
      <c r="B16" s="269">
        <v>40981.41636000001</v>
      </c>
      <c r="C16" s="269">
        <v>35021.26090000001</v>
      </c>
      <c r="D16" s="269">
        <v>32233.097660000003</v>
      </c>
      <c r="E16" s="269">
        <v>37898.119269999996</v>
      </c>
      <c r="F16" s="269">
        <v>32959.26885</v>
      </c>
      <c r="G16" s="269">
        <v>30352.371080000004</v>
      </c>
      <c r="H16" s="269">
        <v>26684.36178</v>
      </c>
      <c r="I16" s="269">
        <v>27217.870830000003</v>
      </c>
      <c r="J16" s="270">
        <v>21308.53691</v>
      </c>
      <c r="L16" s="30"/>
    </row>
    <row r="17" spans="1:10" ht="12" customHeight="1">
      <c r="A17" s="258" t="s">
        <v>59</v>
      </c>
      <c r="B17" s="91">
        <v>-8688.0622</v>
      </c>
      <c r="C17" s="91">
        <v>-9184.75819</v>
      </c>
      <c r="D17" s="91">
        <v>-8452.769890000001</v>
      </c>
      <c r="E17" s="91">
        <v>-7259.4254200000005</v>
      </c>
      <c r="F17" s="91">
        <v>-6245.15658</v>
      </c>
      <c r="G17" s="91">
        <v>-6838.66753</v>
      </c>
      <c r="H17" s="91">
        <v>-6377.71349</v>
      </c>
      <c r="I17" s="91">
        <v>-5598.98146</v>
      </c>
      <c r="J17" s="259">
        <v>-4929.379550000001</v>
      </c>
    </row>
    <row r="18" spans="1:10" ht="12" customHeight="1">
      <c r="A18" s="258" t="s">
        <v>60</v>
      </c>
      <c r="B18" s="91">
        <v>-409.21530000000007</v>
      </c>
      <c r="C18" s="91">
        <v>-402.49465</v>
      </c>
      <c r="D18" s="91">
        <v>-301.06930000000006</v>
      </c>
      <c r="E18" s="91">
        <v>-271.03379</v>
      </c>
      <c r="F18" s="91">
        <v>-298.81967</v>
      </c>
      <c r="G18" s="91">
        <v>-345.08803000000006</v>
      </c>
      <c r="H18" s="91">
        <v>-426.124</v>
      </c>
      <c r="I18" s="91">
        <v>-210.88853999999998</v>
      </c>
      <c r="J18" s="259">
        <v>-13.089030000000013</v>
      </c>
    </row>
    <row r="19" spans="1:10" ht="12" customHeight="1">
      <c r="A19" s="258" t="s">
        <v>61</v>
      </c>
      <c r="B19" s="91">
        <v>-1276.85038</v>
      </c>
      <c r="C19" s="91">
        <v>-1081.46337</v>
      </c>
      <c r="D19" s="91">
        <v>-1323.7668800000001</v>
      </c>
      <c r="E19" s="91">
        <v>-1120.0868799999998</v>
      </c>
      <c r="F19" s="91">
        <v>-1007.8685600000001</v>
      </c>
      <c r="G19" s="91">
        <v>-885.89088</v>
      </c>
      <c r="H19" s="91">
        <v>-876.24947</v>
      </c>
      <c r="I19" s="91">
        <v>-851.90772</v>
      </c>
      <c r="J19" s="259">
        <v>-753.2780799999999</v>
      </c>
    </row>
    <row r="20" spans="1:10" ht="12" customHeight="1">
      <c r="A20" s="258" t="s">
        <v>62</v>
      </c>
      <c r="B20" s="91">
        <v>-410.57963</v>
      </c>
      <c r="C20" s="91">
        <v>-452.79046999999997</v>
      </c>
      <c r="D20" s="91">
        <v>-804.8745700000001</v>
      </c>
      <c r="E20" s="91">
        <v>-643.46843</v>
      </c>
      <c r="F20" s="91">
        <v>-525.5129099999999</v>
      </c>
      <c r="G20" s="91">
        <v>-397.44849</v>
      </c>
      <c r="H20" s="91">
        <v>-369.07477</v>
      </c>
      <c r="I20" s="91">
        <v>-310.08589</v>
      </c>
      <c r="J20" s="259">
        <v>-466.81234000000006</v>
      </c>
    </row>
    <row r="21" spans="1:10" ht="12" customHeight="1">
      <c r="A21" s="258" t="s">
        <v>63</v>
      </c>
      <c r="B21" s="91">
        <v>-5649.16562</v>
      </c>
      <c r="C21" s="91">
        <v>-4513.11855</v>
      </c>
      <c r="D21" s="91">
        <v>-3496.13105</v>
      </c>
      <c r="E21" s="91">
        <v>-4975.737110000002</v>
      </c>
      <c r="F21" s="91">
        <v>-3613.0423200000005</v>
      </c>
      <c r="G21" s="91">
        <v>-3464.0781700000002</v>
      </c>
      <c r="H21" s="91">
        <v>-3398.58015</v>
      </c>
      <c r="I21" s="91">
        <v>-2288.3191499999994</v>
      </c>
      <c r="J21" s="259">
        <v>-2599.35524</v>
      </c>
    </row>
    <row r="22" spans="1:12" ht="12.9" customHeight="1">
      <c r="A22" s="268" t="s">
        <v>64</v>
      </c>
      <c r="B22" s="269">
        <v>-16433.87313</v>
      </c>
      <c r="C22" s="269">
        <v>-15634.625230000001</v>
      </c>
      <c r="D22" s="269">
        <v>-14378.611690000002</v>
      </c>
      <c r="E22" s="269">
        <v>-14269.751630000002</v>
      </c>
      <c r="F22" s="269">
        <v>-11690.40004</v>
      </c>
      <c r="G22" s="269">
        <v>-11931.1731</v>
      </c>
      <c r="H22" s="269">
        <v>-11447.74188</v>
      </c>
      <c r="I22" s="269">
        <v>-9260.18276</v>
      </c>
      <c r="J22" s="270">
        <v>-8761.914240000002</v>
      </c>
      <c r="L22" s="30"/>
    </row>
    <row r="23" spans="1:10" ht="12.9" customHeight="1">
      <c r="A23" s="260" t="s">
        <v>66</v>
      </c>
      <c r="B23" s="213">
        <v>24547.54323000001</v>
      </c>
      <c r="C23" s="213">
        <v>19386.635670000007</v>
      </c>
      <c r="D23" s="213">
        <v>17854.48597</v>
      </c>
      <c r="E23" s="213">
        <v>23628.367639999993</v>
      </c>
      <c r="F23" s="213">
        <v>21268.86881</v>
      </c>
      <c r="G23" s="213">
        <v>18421.197980000004</v>
      </c>
      <c r="H23" s="213">
        <v>15236.6199</v>
      </c>
      <c r="I23" s="213">
        <v>17957.688070000004</v>
      </c>
      <c r="J23" s="261">
        <v>12546.622669999997</v>
      </c>
    </row>
    <row r="24" spans="1:12" ht="12" customHeight="1">
      <c r="A24" s="258" t="s">
        <v>335</v>
      </c>
      <c r="B24" s="91">
        <v>-2171.1456000000007</v>
      </c>
      <c r="C24" s="91">
        <v>341.2471699999999</v>
      </c>
      <c r="D24" s="91">
        <v>-735.0586699999999</v>
      </c>
      <c r="E24" s="91">
        <v>-1694.0974600000002</v>
      </c>
      <c r="F24" s="91">
        <v>-1443.8765199999998</v>
      </c>
      <c r="G24" s="91">
        <v>791.1645900000002</v>
      </c>
      <c r="H24" s="91">
        <v>-1600.8895200000002</v>
      </c>
      <c r="I24" s="91">
        <v>-2242.8923</v>
      </c>
      <c r="J24" s="259">
        <v>27.41744000000006</v>
      </c>
      <c r="L24" s="30"/>
    </row>
    <row r="25" spans="1:10" ht="12" customHeight="1">
      <c r="A25" s="258" t="s">
        <v>67</v>
      </c>
      <c r="B25" s="91">
        <v>-3208.56638</v>
      </c>
      <c r="C25" s="91">
        <v>-2791.7006</v>
      </c>
      <c r="D25" s="91">
        <v>-2268.8242600000003</v>
      </c>
      <c r="E25" s="91">
        <v>-3288.9344900000006</v>
      </c>
      <c r="F25" s="91">
        <v>-2713.1923000000006</v>
      </c>
      <c r="G25" s="91">
        <v>-2680.1369500000005</v>
      </c>
      <c r="H25" s="91">
        <v>-1874.1963400000002</v>
      </c>
      <c r="I25" s="91">
        <v>-2709.3564300000003</v>
      </c>
      <c r="J25" s="259">
        <v>-1920.3076</v>
      </c>
    </row>
    <row r="26" spans="1:12" ht="12.9" customHeight="1">
      <c r="A26" s="268" t="s">
        <v>68</v>
      </c>
      <c r="B26" s="269">
        <v>19167.83125000001</v>
      </c>
      <c r="C26" s="269">
        <v>16936.182240000006</v>
      </c>
      <c r="D26" s="269">
        <v>14850.603040000002</v>
      </c>
      <c r="E26" s="269">
        <v>18645.335689999993</v>
      </c>
      <c r="F26" s="269">
        <v>17111.79999</v>
      </c>
      <c r="G26" s="269">
        <v>16532.225620000005</v>
      </c>
      <c r="H26" s="269">
        <v>11761.534039999999</v>
      </c>
      <c r="I26" s="269">
        <v>13005.439340000004</v>
      </c>
      <c r="J26" s="270">
        <v>10653.732509999996</v>
      </c>
      <c r="L26" s="30"/>
    </row>
    <row r="27" spans="1:10" ht="12" customHeight="1">
      <c r="A27" s="258" t="s">
        <v>69</v>
      </c>
      <c r="B27" s="91">
        <v>591.891433</v>
      </c>
      <c r="C27" s="91">
        <v>526.2317515</v>
      </c>
      <c r="D27" s="91">
        <v>677.1461165</v>
      </c>
      <c r="E27" s="91">
        <v>559.8495734999999</v>
      </c>
      <c r="F27" s="91">
        <v>714.0651805</v>
      </c>
      <c r="G27" s="91">
        <v>545.9763575</v>
      </c>
      <c r="H27" s="91">
        <v>469.7140059999999</v>
      </c>
      <c r="I27" s="91">
        <v>291.1129865</v>
      </c>
      <c r="J27" s="259">
        <v>747.009641</v>
      </c>
    </row>
    <row r="28" spans="1:10" s="41" customFormat="1" ht="12" customHeight="1">
      <c r="A28" s="262" t="s">
        <v>70</v>
      </c>
      <c r="B28" s="263">
        <v>18575.939817000006</v>
      </c>
      <c r="C28" s="263">
        <v>16409.950488500002</v>
      </c>
      <c r="D28" s="263">
        <v>14173.456923500002</v>
      </c>
      <c r="E28" s="263">
        <v>18085.486116499993</v>
      </c>
      <c r="F28" s="263">
        <v>16397.734809499998</v>
      </c>
      <c r="G28" s="263">
        <v>15986.249262499996</v>
      </c>
      <c r="H28" s="263">
        <v>11291.820033999995</v>
      </c>
      <c r="I28" s="263">
        <v>12714.326353500002</v>
      </c>
      <c r="J28" s="264">
        <v>9906.722868999996</v>
      </c>
    </row>
    <row r="29" spans="1:12" s="42" customFormat="1" ht="12.9"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5">
      <c r="A31" s="29" t="s">
        <v>71</v>
      </c>
      <c r="B31" s="26"/>
      <c r="C31" s="26"/>
      <c r="D31" s="26"/>
      <c r="E31" s="26"/>
      <c r="F31" s="24"/>
      <c r="G31" s="24"/>
    </row>
    <row r="32" spans="1:7" ht="12" customHeight="1">
      <c r="A32" s="26"/>
      <c r="B32" s="26"/>
      <c r="C32" s="26"/>
      <c r="D32" s="26"/>
      <c r="E32" s="26"/>
      <c r="F32" s="45"/>
      <c r="G32" s="27"/>
    </row>
    <row r="33" spans="1:7" ht="12" customHeight="1">
      <c r="A33" s="265" t="s">
        <v>49</v>
      </c>
      <c r="B33" s="283">
        <v>2021</v>
      </c>
      <c r="C33" s="283">
        <v>2020</v>
      </c>
      <c r="D33" s="283">
        <v>2019</v>
      </c>
      <c r="E33" s="283">
        <v>2018</v>
      </c>
      <c r="F33" s="267">
        <v>2017</v>
      </c>
      <c r="G33" s="34"/>
    </row>
    <row r="34" spans="1:7" ht="12" customHeight="1" hidden="1" outlineLevel="1">
      <c r="A34" s="253" t="s">
        <v>50</v>
      </c>
      <c r="B34" s="35">
        <v>124634.74591</v>
      </c>
      <c r="C34" s="35">
        <v>88373.41041</v>
      </c>
      <c r="D34" s="35">
        <v>61412.438989999995</v>
      </c>
      <c r="E34" s="35">
        <v>42262.26965</v>
      </c>
      <c r="F34" s="254">
        <v>33720.25254</v>
      </c>
      <c r="G34" s="36"/>
    </row>
    <row r="35" spans="1:7" ht="12" customHeight="1" hidden="1" outlineLevel="1">
      <c r="A35" s="253" t="s">
        <v>51</v>
      </c>
      <c r="B35" s="35">
        <v>-26972.297889999998</v>
      </c>
      <c r="C35" s="35">
        <v>-19327.06569</v>
      </c>
      <c r="D35" s="35">
        <v>-13497.915990000001</v>
      </c>
      <c r="E35" s="35">
        <v>-3241.00698</v>
      </c>
      <c r="F35" s="254">
        <v>-2585.89563</v>
      </c>
      <c r="G35" s="36"/>
    </row>
    <row r="36" spans="1:7" ht="12" customHeight="1" collapsed="1">
      <c r="A36" s="255" t="s">
        <v>52</v>
      </c>
      <c r="B36" s="38">
        <v>97662.44802</v>
      </c>
      <c r="C36" s="38">
        <v>69046.34472</v>
      </c>
      <c r="D36" s="38">
        <v>47914.522999999994</v>
      </c>
      <c r="E36" s="38">
        <v>39021.262670000004</v>
      </c>
      <c r="F36" s="276">
        <v>31134.356910000002</v>
      </c>
      <c r="G36" s="39"/>
    </row>
    <row r="37" spans="1:7" ht="12" customHeight="1" hidden="1" outlineLevel="1">
      <c r="A37" s="257" t="s">
        <v>53</v>
      </c>
      <c r="B37" s="38">
        <v>48711.192059999994</v>
      </c>
      <c r="C37" s="38">
        <v>31152.803060000002</v>
      </c>
      <c r="D37" s="38">
        <v>24156.946420000004</v>
      </c>
      <c r="E37" s="38">
        <v>18903.12446</v>
      </c>
      <c r="F37" s="276">
        <v>13101.352500000003</v>
      </c>
      <c r="G37" s="36"/>
    </row>
    <row r="38" spans="1:7" ht="12" customHeight="1" hidden="1" outlineLevel="1">
      <c r="A38" s="257" t="s">
        <v>54</v>
      </c>
      <c r="B38" s="38">
        <v>-17539.386120000003</v>
      </c>
      <c r="C38" s="38">
        <v>-12767.819039999998</v>
      </c>
      <c r="D38" s="38">
        <v>-11348.96541</v>
      </c>
      <c r="E38" s="38">
        <v>-7799.674360000002</v>
      </c>
      <c r="F38" s="276">
        <v>-5405.28924</v>
      </c>
      <c r="G38" s="36"/>
    </row>
    <row r="39" spans="1:7" ht="12" customHeight="1" collapsed="1">
      <c r="A39" s="255" t="s">
        <v>55</v>
      </c>
      <c r="B39" s="38">
        <v>31171.80593999999</v>
      </c>
      <c r="C39" s="38">
        <v>18384.984020000004</v>
      </c>
      <c r="D39" s="38">
        <v>12807.981010000003</v>
      </c>
      <c r="E39" s="38">
        <v>11103.450099999998</v>
      </c>
      <c r="F39" s="276">
        <v>7696.063260000003</v>
      </c>
      <c r="G39" s="39"/>
    </row>
    <row r="40" spans="1:7" ht="12" customHeight="1">
      <c r="A40" s="258" t="s">
        <v>56</v>
      </c>
      <c r="B40" s="38">
        <v>-1541.6268499999999</v>
      </c>
      <c r="C40" s="38">
        <v>877.1048400000001</v>
      </c>
      <c r="D40" s="38">
        <v>205.20927999999998</v>
      </c>
      <c r="E40" s="38">
        <v>468.46148</v>
      </c>
      <c r="F40" s="276">
        <v>685.26293</v>
      </c>
      <c r="G40" s="24"/>
    </row>
    <row r="41" spans="1:7" ht="12" customHeight="1">
      <c r="A41" s="258" t="s">
        <v>57</v>
      </c>
      <c r="B41" s="38">
        <v>601.4938699999997</v>
      </c>
      <c r="C41" s="38">
        <v>210.83633000000003</v>
      </c>
      <c r="D41" s="38">
        <v>176.26475000000002</v>
      </c>
      <c r="E41" s="38">
        <v>949.4608100000003</v>
      </c>
      <c r="F41" s="276">
        <v>4.854129999999998</v>
      </c>
      <c r="G41" s="24"/>
    </row>
    <row r="42" spans="1:7" ht="12" customHeight="1">
      <c r="A42" s="268" t="s">
        <v>58</v>
      </c>
      <c r="B42" s="284">
        <v>127894.12097999999</v>
      </c>
      <c r="C42" s="284">
        <v>88519.26991</v>
      </c>
      <c r="D42" s="284">
        <v>61103.97804</v>
      </c>
      <c r="E42" s="284">
        <v>51542.63505999999</v>
      </c>
      <c r="F42" s="354">
        <v>39520.53723</v>
      </c>
      <c r="G42" s="24"/>
    </row>
    <row r="43" spans="1:7" ht="12" customHeight="1">
      <c r="A43" s="258" t="s">
        <v>59</v>
      </c>
      <c r="B43" s="35">
        <v>-26720.96302</v>
      </c>
      <c r="C43" s="35">
        <v>-21118.374600000003</v>
      </c>
      <c r="D43" s="35">
        <v>-17041.86096</v>
      </c>
      <c r="E43" s="35">
        <v>-13877.341729999998</v>
      </c>
      <c r="F43" s="254">
        <v>-11287.593409999998</v>
      </c>
      <c r="G43" s="24"/>
    </row>
    <row r="44" spans="1:7" ht="12" customHeight="1">
      <c r="A44" s="258" t="s">
        <v>60</v>
      </c>
      <c r="B44" s="35">
        <v>-1341.0654899999997</v>
      </c>
      <c r="C44" s="35">
        <v>-678.54508</v>
      </c>
      <c r="D44" s="35">
        <v>-844.24168</v>
      </c>
      <c r="E44" s="35">
        <v>-1707.7393200000001</v>
      </c>
      <c r="F44" s="254">
        <v>-1362.5386300000005</v>
      </c>
      <c r="G44" s="24"/>
    </row>
    <row r="45" spans="1:7" ht="12" customHeight="1">
      <c r="A45" s="258" t="s">
        <v>61</v>
      </c>
      <c r="B45" s="35">
        <v>-3890.0957900000003</v>
      </c>
      <c r="C45" s="35">
        <v>-2985.5378</v>
      </c>
      <c r="D45" s="35">
        <v>-2508.2536</v>
      </c>
      <c r="E45" s="35">
        <v>-2010.55148</v>
      </c>
      <c r="F45" s="254">
        <v>-1458.47349</v>
      </c>
      <c r="G45" s="24"/>
    </row>
    <row r="46" spans="1:7" ht="12" customHeight="1">
      <c r="A46" s="258" t="s">
        <v>62</v>
      </c>
      <c r="B46" s="35">
        <v>-1935.5046000000002</v>
      </c>
      <c r="C46" s="35">
        <v>-1433.72475</v>
      </c>
      <c r="D46" s="35">
        <v>-1799.6182199999998</v>
      </c>
      <c r="E46" s="35">
        <v>-1608.42361</v>
      </c>
      <c r="F46" s="254">
        <v>-1368.0853200000004</v>
      </c>
      <c r="G46" s="24"/>
    </row>
    <row r="47" spans="1:7" ht="12" customHeight="1">
      <c r="A47" s="258" t="s">
        <v>63</v>
      </c>
      <c r="B47" s="35">
        <v>-15451.437749999997</v>
      </c>
      <c r="C47" s="35">
        <v>-10051.731979999997</v>
      </c>
      <c r="D47" s="35">
        <v>-10321.320910000004</v>
      </c>
      <c r="E47" s="35">
        <v>-6538.05262</v>
      </c>
      <c r="F47" s="254">
        <v>-4938.673</v>
      </c>
      <c r="G47" s="24"/>
    </row>
    <row r="48" spans="1:7" ht="12" customHeight="1">
      <c r="A48" s="268" t="s">
        <v>64</v>
      </c>
      <c r="B48" s="284">
        <v>-49339.06664999999</v>
      </c>
      <c r="C48" s="284">
        <v>-36267.91421</v>
      </c>
      <c r="D48" s="284">
        <v>-32515.295370000007</v>
      </c>
      <c r="E48" s="284">
        <v>-25742.108760000003</v>
      </c>
      <c r="F48" s="354">
        <v>-20415.363849999998</v>
      </c>
      <c r="G48" s="24"/>
    </row>
    <row r="49" spans="1:7" ht="12" customHeight="1">
      <c r="A49" s="260" t="s">
        <v>66</v>
      </c>
      <c r="B49" s="40">
        <v>78555.05433</v>
      </c>
      <c r="C49" s="40">
        <v>52251.3557</v>
      </c>
      <c r="D49" s="40">
        <v>28588.682669999995</v>
      </c>
      <c r="E49" s="40">
        <v>25800.52629999999</v>
      </c>
      <c r="F49" s="279">
        <v>19105.173380000004</v>
      </c>
      <c r="G49" s="24"/>
    </row>
    <row r="50" spans="1:7" ht="12" customHeight="1">
      <c r="A50" s="258" t="s">
        <v>335</v>
      </c>
      <c r="B50" s="35">
        <v>-3947.69891</v>
      </c>
      <c r="C50" s="35">
        <v>-10898.349209999998</v>
      </c>
      <c r="D50" s="35">
        <v>-3209.443450000001</v>
      </c>
      <c r="E50" s="35">
        <v>-4879.52761</v>
      </c>
      <c r="F50" s="254">
        <v>-3584.6077900000005</v>
      </c>
      <c r="G50" s="24"/>
    </row>
    <row r="51" spans="1:7" ht="12" customHeight="1">
      <c r="A51" s="258" t="s">
        <v>67</v>
      </c>
      <c r="B51" s="35">
        <v>-10556.46008</v>
      </c>
      <c r="C51" s="35">
        <v>-6749.652220000001</v>
      </c>
      <c r="D51" s="35">
        <v>-3277.72072</v>
      </c>
      <c r="E51" s="35">
        <v>-2513.7586600000004</v>
      </c>
      <c r="F51" s="254">
        <v>0</v>
      </c>
      <c r="G51" s="24"/>
    </row>
    <row r="52" spans="1:7" ht="12" customHeight="1">
      <c r="A52" s="268" t="s">
        <v>68</v>
      </c>
      <c r="B52" s="284">
        <v>64050.89533999999</v>
      </c>
      <c r="C52" s="284">
        <v>34603.354269999996</v>
      </c>
      <c r="D52" s="284">
        <v>22101.51849999999</v>
      </c>
      <c r="E52" s="284">
        <v>18407.24002999999</v>
      </c>
      <c r="F52" s="354">
        <v>15520.565590000004</v>
      </c>
      <c r="G52" s="24"/>
    </row>
    <row r="53" spans="1:7" ht="12" customHeight="1">
      <c r="A53" s="258" t="s">
        <v>69</v>
      </c>
      <c r="B53" s="35">
        <v>2289.6051175</v>
      </c>
      <c r="C53" s="35">
        <v>2089.181304</v>
      </c>
      <c r="D53" s="35">
        <v>2295.636749</v>
      </c>
      <c r="E53" s="35">
        <v>1765.0734045000002</v>
      </c>
      <c r="F53" s="254">
        <v>1611.2798449999998</v>
      </c>
      <c r="G53" s="24"/>
    </row>
    <row r="54" spans="1:7" ht="12" customHeight="1">
      <c r="A54" s="262" t="s">
        <v>70</v>
      </c>
      <c r="B54" s="280">
        <v>61761.29022249999</v>
      </c>
      <c r="C54" s="280">
        <v>32514.172966</v>
      </c>
      <c r="D54" s="280">
        <v>19805.881751</v>
      </c>
      <c r="E54" s="280">
        <v>16642.166625500005</v>
      </c>
      <c r="F54" s="281">
        <v>13909.285745000001</v>
      </c>
      <c r="G54" s="41"/>
    </row>
  </sheetData>
  <conditionalFormatting sqref="D42:E42">
    <cfRule type="cellIs" priority="51" operator="greaterThan" stopIfTrue="1">
      <formula>10</formula>
    </cfRule>
  </conditionalFormatting>
  <conditionalFormatting sqref="D48:E48">
    <cfRule type="cellIs" priority="50" operator="greaterThan" stopIfTrue="1">
      <formula>10</formula>
    </cfRule>
  </conditionalFormatting>
  <conditionalFormatting sqref="D52:E52">
    <cfRule type="cellIs" priority="49" operator="greaterThan" stopIfTrue="1">
      <formula>10</formula>
    </cfRule>
  </conditionalFormatting>
  <conditionalFormatting sqref="C42">
    <cfRule type="cellIs" priority="54" operator="greaterThan" stopIfTrue="1">
      <formula>10</formula>
    </cfRule>
  </conditionalFormatting>
  <conditionalFormatting sqref="C48">
    <cfRule type="cellIs" priority="53" operator="greaterThan" stopIfTrue="1">
      <formula>10</formula>
    </cfRule>
  </conditionalFormatting>
  <conditionalFormatting sqref="C52">
    <cfRule type="cellIs" priority="52" operator="greaterThan" stopIfTrue="1">
      <formula>10</formula>
    </cfRule>
  </conditionalFormatting>
  <conditionalFormatting sqref="J16">
    <cfRule type="cellIs" priority="48" operator="greaterThan" stopIfTrue="1">
      <formula>10</formula>
    </cfRule>
  </conditionalFormatting>
  <conditionalFormatting sqref="J22">
    <cfRule type="cellIs" priority="47" operator="greaterThan" stopIfTrue="1">
      <formula>10</formula>
    </cfRule>
  </conditionalFormatting>
  <conditionalFormatting sqref="J26">
    <cfRule type="cellIs" priority="46" operator="greaterThan" stopIfTrue="1">
      <formula>10</formula>
    </cfRule>
  </conditionalFormatting>
  <conditionalFormatting sqref="I16">
    <cfRule type="cellIs" priority="45" operator="greaterThan" stopIfTrue="1">
      <formula>10</formula>
    </cfRule>
  </conditionalFormatting>
  <conditionalFormatting sqref="I22">
    <cfRule type="cellIs" priority="44" operator="greaterThan" stopIfTrue="1">
      <formula>10</formula>
    </cfRule>
  </conditionalFormatting>
  <conditionalFormatting sqref="I26">
    <cfRule type="cellIs" priority="43" operator="greaterThan" stopIfTrue="1">
      <formula>10</formula>
    </cfRule>
  </conditionalFormatting>
  <conditionalFormatting sqref="G16:I16">
    <cfRule type="cellIs" priority="42" operator="greaterThan" stopIfTrue="1">
      <formula>10</formula>
    </cfRule>
  </conditionalFormatting>
  <conditionalFormatting sqref="G22:I22">
    <cfRule type="cellIs" priority="41" operator="greaterThan" stopIfTrue="1">
      <formula>10</formula>
    </cfRule>
  </conditionalFormatting>
  <conditionalFormatting sqref="G26:I26">
    <cfRule type="cellIs" priority="40" operator="greaterThan" stopIfTrue="1">
      <formula>10</formula>
    </cfRule>
  </conditionalFormatting>
  <conditionalFormatting sqref="D16:G16">
    <cfRule type="cellIs" priority="39" operator="greaterThan" stopIfTrue="1">
      <formula>10</formula>
    </cfRule>
  </conditionalFormatting>
  <conditionalFormatting sqref="D22:G22">
    <cfRule type="cellIs" priority="38" operator="greaterThan" stopIfTrue="1">
      <formula>10</formula>
    </cfRule>
  </conditionalFormatting>
  <conditionalFormatting sqref="D26:G26">
    <cfRule type="cellIs" priority="37" operator="greaterThan" stopIfTrue="1">
      <formula>10</formula>
    </cfRule>
  </conditionalFormatting>
  <conditionalFormatting sqref="C16">
    <cfRule type="cellIs" priority="36" operator="greaterThan" stopIfTrue="1">
      <formula>10</formula>
    </cfRule>
  </conditionalFormatting>
  <conditionalFormatting sqref="C22">
    <cfRule type="cellIs" priority="35" operator="greaterThan" stopIfTrue="1">
      <formula>10</formula>
    </cfRule>
  </conditionalFormatting>
  <conditionalFormatting sqref="C26">
    <cfRule type="cellIs" priority="34" operator="greaterThan" stopIfTrue="1">
      <formula>10</formula>
    </cfRule>
  </conditionalFormatting>
  <conditionalFormatting sqref="B16">
    <cfRule type="cellIs" priority="33" operator="greaterThan" stopIfTrue="1">
      <formula>10</formula>
    </cfRule>
  </conditionalFormatting>
  <conditionalFormatting sqref="B22">
    <cfRule type="cellIs" priority="32" operator="greaterThan" stopIfTrue="1">
      <formula>10</formula>
    </cfRule>
  </conditionalFormatting>
  <conditionalFormatting sqref="B26">
    <cfRule type="cellIs" priority="31" operator="greaterThan" stopIfTrue="1">
      <formula>10</formula>
    </cfRule>
  </conditionalFormatting>
  <conditionalFormatting sqref="B42">
    <cfRule type="cellIs" priority="30" operator="greaterThan" stopIfTrue="1">
      <formula>10</formula>
    </cfRule>
  </conditionalFormatting>
  <conditionalFormatting sqref="B48">
    <cfRule type="cellIs" priority="29" operator="greaterThan" stopIfTrue="1">
      <formula>10</formula>
    </cfRule>
  </conditionalFormatting>
  <conditionalFormatting sqref="B52">
    <cfRule type="cellIs" priority="28" operator="greaterThan" stopIfTrue="1">
      <formula>10</formula>
    </cfRule>
  </conditionalFormatting>
  <conditionalFormatting sqref="F42">
    <cfRule type="cellIs" priority="27" operator="greaterThan" stopIfTrue="1">
      <formula>10</formula>
    </cfRule>
  </conditionalFormatting>
  <conditionalFormatting sqref="F48">
    <cfRule type="cellIs" priority="26" operator="greaterThan" stopIfTrue="1">
      <formula>10</formula>
    </cfRule>
  </conditionalFormatting>
  <conditionalFormatting sqref="F52">
    <cfRule type="cellIs" priority="25" operator="greaterThan" stopIfTrue="1">
      <formula>10</formula>
    </cfRule>
  </conditionalFormatting>
  <conditionalFormatting sqref="J16">
    <cfRule type="cellIs" priority="9" operator="greaterThan" stopIfTrue="1">
      <formula>10</formula>
    </cfRule>
  </conditionalFormatting>
  <conditionalFormatting sqref="J22">
    <cfRule type="cellIs" priority="8" operator="greaterThan" stopIfTrue="1">
      <formula>10</formula>
    </cfRule>
  </conditionalFormatting>
  <conditionalFormatting sqref="J26">
    <cfRule type="cellIs" priority="7" operator="greaterThan" stopIfTrue="1">
      <formula>10</formula>
    </cfRule>
  </conditionalFormatting>
  <conditionalFormatting sqref="D16">
    <cfRule type="cellIs" priority="6" operator="greaterThan" stopIfTrue="1">
      <formula>10</formula>
    </cfRule>
  </conditionalFormatting>
  <conditionalFormatting sqref="D22">
    <cfRule type="cellIs" priority="5" operator="greaterThan" stopIfTrue="1">
      <formula>10</formula>
    </cfRule>
  </conditionalFormatting>
  <conditionalFormatting sqref="D26">
    <cfRule type="cellIs" priority="4" operator="greaterThan" stopIfTrue="1">
      <formula>10</formula>
    </cfRule>
  </conditionalFormatting>
  <conditionalFormatting sqref="C16">
    <cfRule type="cellIs" priority="3" operator="greaterThan" stopIfTrue="1">
      <formula>10</formula>
    </cfRule>
  </conditionalFormatting>
  <conditionalFormatting sqref="C22">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000396251678"/>
    <pageSetUpPr fitToPage="1"/>
  </sheetPr>
  <dimension ref="A1:L63"/>
  <sheetViews>
    <sheetView showGridLines="0" workbookViewId="0" topLeftCell="A1"/>
  </sheetViews>
  <sheetFormatPr defaultColWidth="10" defaultRowHeight="12" customHeight="1" outlineLevelRow="1"/>
  <cols>
    <col min="1" max="1" width="52.66015625" style="45" customWidth="1"/>
    <col min="2" max="3" width="13.16015625" style="45" customWidth="1"/>
    <col min="4" max="8" width="13.16015625" style="23" customWidth="1"/>
    <col min="9" max="9" width="13.16015625" style="27" customWidth="1"/>
    <col min="10" max="10" width="13.16015625" style="43" customWidth="1"/>
    <col min="11" max="11" width="9" style="23" customWidth="1"/>
    <col min="12" max="12" width="12.16015625"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187">
        <f>Cont!A2</f>
        <v>44834</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5">
      <c r="A5" s="29" t="s">
        <v>72</v>
      </c>
      <c r="B5" s="25"/>
      <c r="C5" s="25"/>
      <c r="D5" s="26"/>
      <c r="E5" s="26"/>
      <c r="F5" s="26"/>
      <c r="G5" s="26"/>
      <c r="H5" s="26"/>
      <c r="J5" s="118" t="s">
        <v>47</v>
      </c>
    </row>
    <row r="6" spans="1:10" ht="11.25" customHeight="1">
      <c r="A6" s="43"/>
      <c r="B6" s="23"/>
      <c r="C6" s="23"/>
      <c r="I6" s="23"/>
      <c r="J6" s="45"/>
    </row>
    <row r="7" spans="1:11" s="34" customFormat="1" ht="12" customHeight="1">
      <c r="A7" s="265" t="s">
        <v>73</v>
      </c>
      <c r="B7" s="294">
        <v>44834</v>
      </c>
      <c r="C7" s="294">
        <v>44742</v>
      </c>
      <c r="D7" s="294">
        <v>44651</v>
      </c>
      <c r="E7" s="294">
        <v>44561</v>
      </c>
      <c r="F7" s="294">
        <v>44469</v>
      </c>
      <c r="G7" s="294">
        <v>44377</v>
      </c>
      <c r="H7" s="294">
        <v>44286</v>
      </c>
      <c r="I7" s="294">
        <v>44196</v>
      </c>
      <c r="J7" s="295">
        <v>44104</v>
      </c>
      <c r="K7" s="23"/>
    </row>
    <row r="8" spans="1:11" s="47" customFormat="1" ht="12.9" customHeight="1">
      <c r="A8" s="289" t="s">
        <v>74</v>
      </c>
      <c r="B8" s="35">
        <v>2733874.51805</v>
      </c>
      <c r="C8" s="35">
        <v>3054203.47334</v>
      </c>
      <c r="D8" s="35">
        <v>3246988.5086399997</v>
      </c>
      <c r="E8" s="35">
        <v>3986933.48662</v>
      </c>
      <c r="F8" s="35">
        <v>3769018.44681</v>
      </c>
      <c r="G8" s="35">
        <v>3340977.7607900007</v>
      </c>
      <c r="H8" s="35">
        <v>3192903.5320699997</v>
      </c>
      <c r="I8" s="35">
        <v>2393258.24036</v>
      </c>
      <c r="J8" s="254">
        <v>1750583.0753</v>
      </c>
      <c r="K8" s="23"/>
    </row>
    <row r="9" spans="1:11" s="47" customFormat="1" ht="12.9" customHeight="1" hidden="1" outlineLevel="1">
      <c r="A9" s="355" t="s">
        <v>75</v>
      </c>
      <c r="B9" s="35">
        <v>362252.87036999996</v>
      </c>
      <c r="C9" s="35">
        <v>480617.99583</v>
      </c>
      <c r="D9" s="35">
        <v>466964.43517</v>
      </c>
      <c r="E9" s="35">
        <v>127716.70125000001</v>
      </c>
      <c r="F9" s="35">
        <v>130282.76496000001</v>
      </c>
      <c r="G9" s="35">
        <v>78307.97489</v>
      </c>
      <c r="H9" s="35">
        <v>142200.48305</v>
      </c>
      <c r="I9" s="35">
        <v>322840.75911000004</v>
      </c>
      <c r="J9" s="254">
        <v>424141.43109</v>
      </c>
      <c r="K9" s="23"/>
    </row>
    <row r="10" spans="1:11" s="47" customFormat="1" ht="12.9" customHeight="1" hidden="1" outlineLevel="1">
      <c r="A10" s="355" t="s">
        <v>123</v>
      </c>
      <c r="B10" s="35">
        <v>2830.49947</v>
      </c>
      <c r="C10" s="35">
        <v>3458.8105299999997</v>
      </c>
      <c r="D10" s="35">
        <v>112.65891</v>
      </c>
      <c r="E10" s="35">
        <v>3.7199299999999997</v>
      </c>
      <c r="F10" s="35">
        <v>814.75821</v>
      </c>
      <c r="G10" s="35">
        <v>897.91417</v>
      </c>
      <c r="H10" s="35">
        <v>288.39388</v>
      </c>
      <c r="I10" s="35">
        <v>89.41994000000001</v>
      </c>
      <c r="J10" s="254">
        <v>11.80865</v>
      </c>
      <c r="K10" s="23"/>
    </row>
    <row r="11" spans="1:11" s="47" customFormat="1" ht="12.9" customHeight="1" hidden="1" outlineLevel="1">
      <c r="A11" s="355" t="s">
        <v>124</v>
      </c>
      <c r="B11" s="35">
        <v>0</v>
      </c>
      <c r="C11" s="35">
        <v>0</v>
      </c>
      <c r="D11" s="35">
        <v>0</v>
      </c>
      <c r="E11" s="35">
        <v>0</v>
      </c>
      <c r="F11" s="35">
        <v>0</v>
      </c>
      <c r="G11" s="35">
        <v>0</v>
      </c>
      <c r="H11" s="35">
        <v>0</v>
      </c>
      <c r="I11" s="35">
        <v>0</v>
      </c>
      <c r="J11" s="254">
        <v>0</v>
      </c>
      <c r="K11" s="23"/>
    </row>
    <row r="12" spans="1:12" s="47" customFormat="1" ht="12.9" customHeight="1" collapsed="1">
      <c r="A12" s="289" t="s">
        <v>93</v>
      </c>
      <c r="B12" s="35">
        <v>365083.36983999994</v>
      </c>
      <c r="C12" s="35">
        <v>484076.80636000005</v>
      </c>
      <c r="D12" s="35">
        <v>467077.09408</v>
      </c>
      <c r="E12" s="35">
        <v>127720.42118000002</v>
      </c>
      <c r="F12" s="35">
        <v>131097.52317</v>
      </c>
      <c r="G12" s="35">
        <v>79205.88906</v>
      </c>
      <c r="H12" s="35">
        <v>142488.87693</v>
      </c>
      <c r="I12" s="35">
        <v>322930.17905000004</v>
      </c>
      <c r="J12" s="254">
        <v>424153.23974000005</v>
      </c>
      <c r="K12" s="23"/>
      <c r="L12" s="30"/>
    </row>
    <row r="13" spans="1:12" s="47" customFormat="1" ht="12.9" customHeight="1">
      <c r="A13" s="289" t="s">
        <v>76</v>
      </c>
      <c r="B13" s="35">
        <v>3115555.42022</v>
      </c>
      <c r="C13" s="35">
        <v>2943536.77367</v>
      </c>
      <c r="D13" s="35">
        <v>2771766.8985699997</v>
      </c>
      <c r="E13" s="35">
        <v>2696209.5903699994</v>
      </c>
      <c r="F13" s="35">
        <v>2566887.29674</v>
      </c>
      <c r="G13" s="35">
        <v>2418634.4413899994</v>
      </c>
      <c r="H13" s="35">
        <v>2322517.76905</v>
      </c>
      <c r="I13" s="35">
        <v>2225681.2147399997</v>
      </c>
      <c r="J13" s="254">
        <v>1870335.2066700005</v>
      </c>
      <c r="K13" s="23"/>
      <c r="L13" s="30"/>
    </row>
    <row r="14" spans="1:11" s="36" customFormat="1" ht="12.9" customHeight="1">
      <c r="A14" s="292" t="s">
        <v>77</v>
      </c>
      <c r="B14" s="35">
        <v>-20537.05905</v>
      </c>
      <c r="C14" s="35">
        <v>-18837.841480000003</v>
      </c>
      <c r="D14" s="35">
        <v>-19244.37724</v>
      </c>
      <c r="E14" s="35">
        <v>-19049.234470000003</v>
      </c>
      <c r="F14" s="35">
        <v>-18023.681549999998</v>
      </c>
      <c r="G14" s="35">
        <v>-17297.84969</v>
      </c>
      <c r="H14" s="35">
        <v>-18170.02699</v>
      </c>
      <c r="I14" s="35">
        <v>-16858.29328</v>
      </c>
      <c r="J14" s="254">
        <v>-14512.40199</v>
      </c>
      <c r="K14" s="23"/>
    </row>
    <row r="15" spans="1:11" s="78" customFormat="1" ht="12.9" customHeight="1">
      <c r="A15" s="292" t="s">
        <v>78</v>
      </c>
      <c r="B15" s="35">
        <v>3473.4931</v>
      </c>
      <c r="C15" s="35">
        <v>2558.04245</v>
      </c>
      <c r="D15" s="35">
        <v>3325.6294399999997</v>
      </c>
      <c r="E15" s="35">
        <v>2968.32797</v>
      </c>
      <c r="F15" s="35">
        <v>3040.5931499999997</v>
      </c>
      <c r="G15" s="35">
        <v>2921.47081</v>
      </c>
      <c r="H15" s="35">
        <v>2910.765710000001</v>
      </c>
      <c r="I15" s="35">
        <v>2454.14738</v>
      </c>
      <c r="J15" s="254">
        <v>1729.55484</v>
      </c>
      <c r="K15" s="23"/>
    </row>
    <row r="16" spans="1:11" s="78" customFormat="1" ht="12.9" customHeight="1">
      <c r="A16" s="292" t="s">
        <v>125</v>
      </c>
      <c r="B16" s="35">
        <v>13442.130920000003</v>
      </c>
      <c r="C16" s="35">
        <v>12381.931209999999</v>
      </c>
      <c r="D16" s="35">
        <v>10630.238860000001</v>
      </c>
      <c r="E16" s="35">
        <v>9850.483909999999</v>
      </c>
      <c r="F16" s="35">
        <v>8128.416090000001</v>
      </c>
      <c r="G16" s="35">
        <v>8043.31358</v>
      </c>
      <c r="H16" s="35">
        <v>7771.447620000001</v>
      </c>
      <c r="I16" s="35">
        <v>7493.33351</v>
      </c>
      <c r="J16" s="254">
        <v>7951.25133</v>
      </c>
      <c r="K16" s="23"/>
    </row>
    <row r="17" spans="1:11" s="47" customFormat="1" ht="12.9" customHeight="1">
      <c r="A17" s="289" t="s">
        <v>79</v>
      </c>
      <c r="B17" s="35">
        <v>2152.4456700002775</v>
      </c>
      <c r="C17" s="35">
        <v>1853.4351400001906</v>
      </c>
      <c r="D17" s="35">
        <v>2079.053569999058</v>
      </c>
      <c r="E17" s="35">
        <v>4213.697759998497</v>
      </c>
      <c r="F17" s="35">
        <v>3601.8477499997243</v>
      </c>
      <c r="G17" s="35">
        <v>3558.2887499998324</v>
      </c>
      <c r="H17" s="35">
        <v>4056.027299999725</v>
      </c>
      <c r="I17" s="35">
        <v>3900.198740001768</v>
      </c>
      <c r="J17" s="254">
        <v>3547.501100001158</v>
      </c>
      <c r="K17" s="23"/>
    </row>
    <row r="18" spans="1:12" ht="12.9" customHeight="1">
      <c r="A18" s="296" t="s">
        <v>80</v>
      </c>
      <c r="B18" s="285">
        <v>6213044.318750001</v>
      </c>
      <c r="C18" s="285">
        <v>6479772.62069</v>
      </c>
      <c r="D18" s="285">
        <v>6482623.045919999</v>
      </c>
      <c r="E18" s="285">
        <v>6808846.773339998</v>
      </c>
      <c r="F18" s="285">
        <v>6463750.44216</v>
      </c>
      <c r="G18" s="285">
        <v>5836043.314689999</v>
      </c>
      <c r="H18" s="285">
        <v>5654478.391689999</v>
      </c>
      <c r="I18" s="285">
        <v>4938859.0205000015</v>
      </c>
      <c r="J18" s="286">
        <v>4043787.4269900005</v>
      </c>
      <c r="L18" s="49"/>
    </row>
    <row r="19" spans="1:12" ht="12" customHeight="1">
      <c r="A19" s="290" t="s">
        <v>81</v>
      </c>
      <c r="B19" s="35">
        <v>5108401.198380002</v>
      </c>
      <c r="C19" s="35">
        <v>5277322.889940001</v>
      </c>
      <c r="D19" s="35">
        <v>5274240.41044</v>
      </c>
      <c r="E19" s="35">
        <v>5688574.734050002</v>
      </c>
      <c r="F19" s="35">
        <v>5218505.774519999</v>
      </c>
      <c r="G19" s="35">
        <v>4684220.89046</v>
      </c>
      <c r="H19" s="35">
        <v>4305050.91499</v>
      </c>
      <c r="I19" s="35">
        <v>3656826.87526</v>
      </c>
      <c r="J19" s="254">
        <v>2798030.2322699996</v>
      </c>
      <c r="L19" s="30"/>
    </row>
    <row r="20" spans="1:12" ht="12" customHeight="1">
      <c r="A20" s="290" t="s">
        <v>82</v>
      </c>
      <c r="B20" s="35">
        <v>113957.46185000002</v>
      </c>
      <c r="C20" s="35">
        <v>147820.09745</v>
      </c>
      <c r="D20" s="35">
        <v>162977.83439</v>
      </c>
      <c r="E20" s="35">
        <v>159282.65912</v>
      </c>
      <c r="F20" s="35">
        <v>257453.32637999998</v>
      </c>
      <c r="G20" s="35">
        <v>262438.43851</v>
      </c>
      <c r="H20" s="35">
        <v>459866.20281</v>
      </c>
      <c r="I20" s="35">
        <v>483301.42206</v>
      </c>
      <c r="J20" s="254">
        <v>458142.17145</v>
      </c>
      <c r="L20" s="30"/>
    </row>
    <row r="21" spans="1:12" ht="12" customHeight="1">
      <c r="A21" s="290" t="s">
        <v>336</v>
      </c>
      <c r="B21" s="35">
        <v>199.64410999999998</v>
      </c>
      <c r="C21" s="35">
        <v>-515.8233700000001</v>
      </c>
      <c r="D21" s="35">
        <v>-627.6043099999999</v>
      </c>
      <c r="E21" s="35">
        <v>-1255.43395</v>
      </c>
      <c r="F21" s="35">
        <v>385.03355999999997</v>
      </c>
      <c r="G21" s="35">
        <v>323.91544000000005</v>
      </c>
      <c r="H21" s="35">
        <v>1502.82269</v>
      </c>
      <c r="I21" s="35">
        <v>1302.42507</v>
      </c>
      <c r="J21" s="254">
        <v>990.1117300000001</v>
      </c>
      <c r="L21" s="24"/>
    </row>
    <row r="22" spans="1:12" ht="12" customHeight="1">
      <c r="A22" s="290" t="s">
        <v>84</v>
      </c>
      <c r="B22" s="35">
        <v>466391.96731999994</v>
      </c>
      <c r="C22" s="35">
        <v>496242.3818400001</v>
      </c>
      <c r="D22" s="35">
        <v>546437.6939100001</v>
      </c>
      <c r="E22" s="35">
        <v>546524.08104</v>
      </c>
      <c r="F22" s="35">
        <v>563468.7644200001</v>
      </c>
      <c r="G22" s="35">
        <v>505866.78125</v>
      </c>
      <c r="H22" s="35">
        <v>508800.5131700001</v>
      </c>
      <c r="I22" s="35">
        <v>468584.68137</v>
      </c>
      <c r="J22" s="254">
        <v>471553.56672000006</v>
      </c>
      <c r="L22" s="24"/>
    </row>
    <row r="23" spans="1:11" s="41" customFormat="1" ht="12" customHeight="1">
      <c r="A23" s="291" t="s">
        <v>85</v>
      </c>
      <c r="B23" s="38">
        <v>5688950.271660001</v>
      </c>
      <c r="C23" s="38">
        <v>5920869.545860001</v>
      </c>
      <c r="D23" s="38">
        <v>5983028.33443</v>
      </c>
      <c r="E23" s="38">
        <v>6393126.040260001</v>
      </c>
      <c r="F23" s="38">
        <v>6039812.898879998</v>
      </c>
      <c r="G23" s="38">
        <v>5452850.02566</v>
      </c>
      <c r="H23" s="38">
        <v>5275220.45366</v>
      </c>
      <c r="I23" s="38">
        <v>4610015.40376</v>
      </c>
      <c r="J23" s="276">
        <v>3728716.08217</v>
      </c>
      <c r="K23" s="23"/>
    </row>
    <row r="24" spans="1:11" s="47" customFormat="1" ht="12.9" customHeight="1">
      <c r="A24" s="289" t="s">
        <v>86</v>
      </c>
      <c r="B24" s="35">
        <v>67579.90692</v>
      </c>
      <c r="C24" s="35">
        <v>152515.85526</v>
      </c>
      <c r="D24" s="35">
        <v>102146.79148000004</v>
      </c>
      <c r="E24" s="35">
        <v>46772.54291000002</v>
      </c>
      <c r="F24" s="35">
        <v>79283.00130999999</v>
      </c>
      <c r="G24" s="35">
        <v>56198.19293999999</v>
      </c>
      <c r="H24" s="35">
        <v>69342.71339999998</v>
      </c>
      <c r="I24" s="35">
        <v>25172.852870000002</v>
      </c>
      <c r="J24" s="254">
        <v>33635.64298999999</v>
      </c>
      <c r="K24" s="23"/>
    </row>
    <row r="25" spans="1:12" s="47" customFormat="1" ht="12.9" customHeight="1">
      <c r="A25" s="289" t="s">
        <v>87</v>
      </c>
      <c r="B25" s="35">
        <v>99008.02083</v>
      </c>
      <c r="C25" s="35">
        <v>99008.02084000001</v>
      </c>
      <c r="D25" s="35">
        <v>104063.99293000001</v>
      </c>
      <c r="E25" s="35">
        <v>88988.99295</v>
      </c>
      <c r="F25" s="35">
        <v>88988.99297000002</v>
      </c>
      <c r="G25" s="35">
        <v>88988.99299000001</v>
      </c>
      <c r="H25" s="35">
        <v>88988.99301</v>
      </c>
      <c r="I25" s="35">
        <v>88988.99302999998</v>
      </c>
      <c r="J25" s="254">
        <v>85975.6597</v>
      </c>
      <c r="K25" s="23"/>
      <c r="L25" s="49"/>
    </row>
    <row r="26" spans="1:12" ht="12.9" customHeight="1">
      <c r="A26" s="296" t="s">
        <v>88</v>
      </c>
      <c r="B26" s="285">
        <v>5855538.199410001</v>
      </c>
      <c r="C26" s="285">
        <v>6172393.421960001</v>
      </c>
      <c r="D26" s="285">
        <v>6189239.11884</v>
      </c>
      <c r="E26" s="285">
        <v>6528887.576120001</v>
      </c>
      <c r="F26" s="285">
        <v>6208084.893159999</v>
      </c>
      <c r="G26" s="285">
        <v>5598037.21159</v>
      </c>
      <c r="H26" s="285">
        <v>5433552.16007</v>
      </c>
      <c r="I26" s="285">
        <v>4724177.249659999</v>
      </c>
      <c r="J26" s="286">
        <v>3848327.38486</v>
      </c>
      <c r="L26" s="24"/>
    </row>
    <row r="27" spans="1:12" ht="12.9" customHeight="1">
      <c r="A27" s="356" t="s">
        <v>89</v>
      </c>
      <c r="B27" s="285">
        <v>357506.11934000003</v>
      </c>
      <c r="C27" s="285">
        <v>307379.1986800001</v>
      </c>
      <c r="D27" s="285">
        <v>293383.92703</v>
      </c>
      <c r="E27" s="285">
        <v>279959.19717</v>
      </c>
      <c r="F27" s="285">
        <v>255665.54895000003</v>
      </c>
      <c r="G27" s="285">
        <v>238006.1031</v>
      </c>
      <c r="H27" s="285">
        <v>220926.23162</v>
      </c>
      <c r="I27" s="285">
        <v>214681.77083</v>
      </c>
      <c r="J27" s="286">
        <v>195460.04212999996</v>
      </c>
      <c r="L27" s="49"/>
    </row>
    <row r="28" spans="1:11" s="66" customFormat="1" ht="12.9" customHeight="1">
      <c r="A28" s="326" t="s">
        <v>90</v>
      </c>
      <c r="B28" s="441">
        <v>5760.245033</v>
      </c>
      <c r="C28" s="441">
        <v>5168.3535999999995</v>
      </c>
      <c r="D28" s="441">
        <v>4642.121848500001</v>
      </c>
      <c r="E28" s="441">
        <v>6064.975732</v>
      </c>
      <c r="F28" s="441">
        <v>5505.126158499999</v>
      </c>
      <c r="G28" s="441">
        <v>4791.060978</v>
      </c>
      <c r="H28" s="441">
        <v>4245.0846205</v>
      </c>
      <c r="I28" s="441">
        <v>5875.370617</v>
      </c>
      <c r="J28" s="442">
        <v>5584.2576305</v>
      </c>
      <c r="K28" s="12"/>
    </row>
    <row r="29" spans="1:12" ht="12.9" customHeight="1">
      <c r="A29" s="296" t="s">
        <v>91</v>
      </c>
      <c r="B29" s="285">
        <v>6213044.318750001</v>
      </c>
      <c r="C29" s="285">
        <v>6479772.620640001</v>
      </c>
      <c r="D29" s="285">
        <v>6482623.04587</v>
      </c>
      <c r="E29" s="285">
        <v>6808846.773290001</v>
      </c>
      <c r="F29" s="285">
        <v>6463750.442109998</v>
      </c>
      <c r="G29" s="285">
        <v>5836043.31469</v>
      </c>
      <c r="H29" s="285">
        <v>5654478.39169</v>
      </c>
      <c r="I29" s="285">
        <v>4938859.020489999</v>
      </c>
      <c r="J29" s="286">
        <v>4043787.42699</v>
      </c>
      <c r="L29" s="24"/>
    </row>
    <row r="30" spans="4:10" ht="12" customHeight="1">
      <c r="D30" s="45"/>
      <c r="E30" s="45"/>
      <c r="F30" s="45"/>
      <c r="G30" s="45"/>
      <c r="H30" s="45"/>
      <c r="I30" s="45"/>
      <c r="J30" s="45"/>
    </row>
    <row r="31" spans="1:3" ht="12" customHeight="1">
      <c r="A31" s="43"/>
      <c r="B31" s="23"/>
      <c r="C31" s="23"/>
    </row>
    <row r="32" spans="1:6" ht="18.5">
      <c r="A32" s="29" t="s">
        <v>92</v>
      </c>
      <c r="B32" s="26"/>
      <c r="C32" s="26"/>
      <c r="D32" s="26"/>
      <c r="E32" s="26"/>
      <c r="F32" s="24"/>
    </row>
    <row r="33" spans="2:3" ht="12" customHeight="1">
      <c r="B33" s="23"/>
      <c r="C33" s="23"/>
    </row>
    <row r="34" spans="1:6" ht="12" customHeight="1">
      <c r="A34" s="265" t="s">
        <v>73</v>
      </c>
      <c r="B34" s="294">
        <v>44561</v>
      </c>
      <c r="C34" s="294">
        <v>44196</v>
      </c>
      <c r="D34" s="294">
        <v>43830</v>
      </c>
      <c r="E34" s="294">
        <v>43465</v>
      </c>
      <c r="F34" s="295">
        <v>43100</v>
      </c>
    </row>
    <row r="35" spans="1:6" ht="12" customHeight="1">
      <c r="A35" s="289" t="s">
        <v>74</v>
      </c>
      <c r="B35" s="35">
        <v>3986933.48662</v>
      </c>
      <c r="C35" s="35">
        <v>2393258.24036</v>
      </c>
      <c r="D35" s="35">
        <v>1270453.0561300002</v>
      </c>
      <c r="E35" s="35">
        <v>681845.8923</v>
      </c>
      <c r="F35" s="254">
        <v>955890.55272</v>
      </c>
    </row>
    <row r="36" spans="1:6" ht="12" customHeight="1" hidden="1" outlineLevel="1">
      <c r="A36" s="355" t="s">
        <v>75</v>
      </c>
      <c r="B36" s="35">
        <v>127716.70125000001</v>
      </c>
      <c r="C36" s="35">
        <v>322840.75911000004</v>
      </c>
      <c r="D36" s="35">
        <v>32926.46134</v>
      </c>
      <c r="E36" s="35">
        <v>39151.68704</v>
      </c>
      <c r="F36" s="254">
        <v>49428.59787</v>
      </c>
    </row>
    <row r="37" spans="1:6" ht="12" customHeight="1" hidden="1" outlineLevel="1">
      <c r="A37" s="355" t="s">
        <v>123</v>
      </c>
      <c r="B37" s="35">
        <v>3.7199299999999997</v>
      </c>
      <c r="C37" s="35">
        <v>89.41994000000001</v>
      </c>
      <c r="D37" s="35">
        <v>3.98938</v>
      </c>
      <c r="E37" s="35">
        <v>58.98612000000001</v>
      </c>
      <c r="F37" s="254">
        <v>585.38224</v>
      </c>
    </row>
    <row r="38" spans="1:6" ht="12" customHeight="1" hidden="1" outlineLevel="1">
      <c r="A38" s="355" t="s">
        <v>124</v>
      </c>
      <c r="B38" s="35">
        <v>0</v>
      </c>
      <c r="C38" s="35">
        <v>0</v>
      </c>
      <c r="D38" s="35">
        <v>0</v>
      </c>
      <c r="E38" s="35">
        <v>0</v>
      </c>
      <c r="F38" s="254">
        <v>0</v>
      </c>
    </row>
    <row r="39" spans="1:12" ht="12" customHeight="1" collapsed="1">
      <c r="A39" s="289" t="s">
        <v>93</v>
      </c>
      <c r="B39" s="35">
        <v>127720.42118000002</v>
      </c>
      <c r="C39" s="35">
        <v>322930.17905000004</v>
      </c>
      <c r="D39" s="35">
        <v>32930.45072</v>
      </c>
      <c r="E39" s="35">
        <v>39210.67316</v>
      </c>
      <c r="F39" s="254">
        <v>50013.98011</v>
      </c>
      <c r="H39" s="30"/>
      <c r="I39" s="90"/>
      <c r="J39" s="32"/>
      <c r="K39" s="31"/>
      <c r="L39" s="33"/>
    </row>
    <row r="40" spans="1:9" ht="12" customHeight="1">
      <c r="A40" s="289" t="s">
        <v>76</v>
      </c>
      <c r="B40" s="35">
        <v>2696209.5903699994</v>
      </c>
      <c r="C40" s="35">
        <v>2225681.2147399997</v>
      </c>
      <c r="D40" s="35">
        <v>1693138.02664</v>
      </c>
      <c r="E40" s="35">
        <v>929037.1495000002</v>
      </c>
      <c r="F40" s="254">
        <v>726290.4574399999</v>
      </c>
      <c r="I40" s="23"/>
    </row>
    <row r="41" spans="1:12" s="36" customFormat="1" ht="12" customHeight="1">
      <c r="A41" s="292" t="s">
        <v>77</v>
      </c>
      <c r="B41" s="35">
        <v>-19049.234470000003</v>
      </c>
      <c r="C41" s="35">
        <v>-16858.29328</v>
      </c>
      <c r="D41" s="35">
        <v>-6103.64977</v>
      </c>
      <c r="E41" s="35">
        <v>-10276.11793</v>
      </c>
      <c r="F41" s="254">
        <v>-6899.65056</v>
      </c>
      <c r="G41" s="23"/>
      <c r="H41" s="81"/>
      <c r="I41" s="82"/>
      <c r="J41" s="83"/>
      <c r="K41" s="81"/>
      <c r="L41" s="81"/>
    </row>
    <row r="42" spans="1:12" s="36" customFormat="1" ht="12" customHeight="1">
      <c r="A42" s="292" t="s">
        <v>78</v>
      </c>
      <c r="B42" s="35">
        <v>2968.32797</v>
      </c>
      <c r="C42" s="35">
        <v>2454.14738</v>
      </c>
      <c r="D42" s="35">
        <v>2745.88852</v>
      </c>
      <c r="E42" s="35">
        <v>2509.1748400000006</v>
      </c>
      <c r="F42" s="254">
        <v>7357.406279999998</v>
      </c>
      <c r="G42" s="23"/>
      <c r="H42" s="81"/>
      <c r="I42" s="82"/>
      <c r="J42" s="83"/>
      <c r="K42" s="81"/>
      <c r="L42" s="81"/>
    </row>
    <row r="43" spans="1:12" s="36" customFormat="1" ht="12" customHeight="1">
      <c r="A43" s="292" t="s">
        <v>125</v>
      </c>
      <c r="B43" s="35">
        <v>9850.483909999999</v>
      </c>
      <c r="C43" s="35">
        <v>7493.33351</v>
      </c>
      <c r="D43" s="35">
        <v>7556.748609999999</v>
      </c>
      <c r="E43" s="35">
        <v>2746.269290000001</v>
      </c>
      <c r="F43" s="254">
        <v>2297.522090000001</v>
      </c>
      <c r="G43" s="23"/>
      <c r="H43" s="81"/>
      <c r="I43" s="82"/>
      <c r="J43" s="83"/>
      <c r="K43" s="81"/>
      <c r="L43" s="81"/>
    </row>
    <row r="44" spans="1:9" ht="12" customHeight="1">
      <c r="A44" s="289" t="s">
        <v>79</v>
      </c>
      <c r="B44" s="35">
        <v>4213.697759998497</v>
      </c>
      <c r="C44" s="35">
        <v>3900.198740001768</v>
      </c>
      <c r="D44" s="35">
        <v>3910.8828800001647</v>
      </c>
      <c r="E44" s="35">
        <v>3939.3043499999912</v>
      </c>
      <c r="F44" s="254">
        <v>3003.9811800000025</v>
      </c>
      <c r="I44" s="82"/>
    </row>
    <row r="45" spans="1:9" ht="12" customHeight="1">
      <c r="A45" s="296" t="s">
        <v>80</v>
      </c>
      <c r="B45" s="284">
        <v>6808846.773339998</v>
      </c>
      <c r="C45" s="284">
        <v>4938859.0205000015</v>
      </c>
      <c r="D45" s="284">
        <v>3004631.4037300004</v>
      </c>
      <c r="E45" s="284">
        <v>1649012.3455100001</v>
      </c>
      <c r="F45" s="354">
        <v>1737954.24926</v>
      </c>
      <c r="I45" s="82"/>
    </row>
    <row r="46" spans="1:9" ht="12" customHeight="1">
      <c r="A46" s="290" t="s">
        <v>81</v>
      </c>
      <c r="B46" s="35">
        <v>5688574.734050002</v>
      </c>
      <c r="C46" s="35">
        <v>3656826.87526</v>
      </c>
      <c r="D46" s="35">
        <v>2201517.2583200005</v>
      </c>
      <c r="E46" s="35">
        <v>1329901.0315399999</v>
      </c>
      <c r="F46" s="254">
        <v>1423223.64452</v>
      </c>
      <c r="I46" s="23"/>
    </row>
    <row r="47" spans="1:6" ht="12" customHeight="1">
      <c r="A47" s="290" t="s">
        <v>82</v>
      </c>
      <c r="B47" s="35">
        <v>159282.65912</v>
      </c>
      <c r="C47" s="35">
        <v>483301.42206</v>
      </c>
      <c r="D47" s="35">
        <v>508549.49706</v>
      </c>
      <c r="E47" s="35">
        <v>117795.10578</v>
      </c>
      <c r="F47" s="254">
        <v>127111.50516</v>
      </c>
    </row>
    <row r="48" spans="1:6" ht="12" customHeight="1">
      <c r="A48" s="290" t="s">
        <v>336</v>
      </c>
      <c r="B48" s="35">
        <v>-1255.4339499999999</v>
      </c>
      <c r="C48" s="35">
        <v>1302.4250699999998</v>
      </c>
      <c r="D48" s="35">
        <v>2887.4320700000003</v>
      </c>
      <c r="E48" s="35">
        <v>281.35322</v>
      </c>
      <c r="F48" s="254">
        <v>237.67962</v>
      </c>
    </row>
    <row r="49" spans="1:12" ht="12" customHeight="1">
      <c r="A49" s="290" t="s">
        <v>84</v>
      </c>
      <c r="B49" s="35">
        <v>546524.08104</v>
      </c>
      <c r="C49" s="35">
        <v>468584.68137</v>
      </c>
      <c r="D49" s="35">
        <v>25646.973980000002</v>
      </c>
      <c r="E49" s="35">
        <v>21583.981809999997</v>
      </c>
      <c r="F49" s="254">
        <v>6000</v>
      </c>
      <c r="G49" s="24"/>
      <c r="H49" s="24"/>
      <c r="I49" s="24"/>
      <c r="J49" s="24"/>
      <c r="K49" s="24"/>
      <c r="L49" s="24"/>
    </row>
    <row r="50" spans="1:12" ht="12" customHeight="1">
      <c r="A50" s="291" t="s">
        <v>85</v>
      </c>
      <c r="B50" s="38">
        <v>6393126.040260001</v>
      </c>
      <c r="C50" s="38">
        <v>4610015.40376</v>
      </c>
      <c r="D50" s="38">
        <v>2738601.1614300003</v>
      </c>
      <c r="E50" s="38">
        <v>1469561.47235</v>
      </c>
      <c r="F50" s="276">
        <v>1556572.8293</v>
      </c>
      <c r="G50" s="24"/>
      <c r="H50" s="24"/>
      <c r="I50" s="24"/>
      <c r="J50" s="24"/>
      <c r="K50" s="24"/>
      <c r="L50" s="24"/>
    </row>
    <row r="51" spans="1:12" ht="12" customHeight="1">
      <c r="A51" s="289" t="s">
        <v>86</v>
      </c>
      <c r="B51" s="35">
        <v>46772.54291000002</v>
      </c>
      <c r="C51" s="35">
        <v>25172.852870000002</v>
      </c>
      <c r="D51" s="35">
        <v>23352.52439</v>
      </c>
      <c r="E51" s="35">
        <v>23722.653079999996</v>
      </c>
      <c r="F51" s="254">
        <v>61710.21092</v>
      </c>
      <c r="G51" s="24"/>
      <c r="H51" s="24"/>
      <c r="I51" s="24"/>
      <c r="J51" s="24"/>
      <c r="K51" s="24"/>
      <c r="L51" s="24"/>
    </row>
    <row r="52" spans="1:12" ht="12" customHeight="1">
      <c r="A52" s="289" t="s">
        <v>87</v>
      </c>
      <c r="B52" s="35">
        <v>88988.99295</v>
      </c>
      <c r="C52" s="35">
        <v>88988.99302999998</v>
      </c>
      <c r="D52" s="35">
        <v>70929.47916</v>
      </c>
      <c r="E52" s="35">
        <v>30149.72218</v>
      </c>
      <c r="F52" s="254">
        <v>20149.72222</v>
      </c>
      <c r="G52" s="24"/>
      <c r="H52" s="24"/>
      <c r="I52" s="24"/>
      <c r="J52" s="24"/>
      <c r="K52" s="24"/>
      <c r="L52" s="24"/>
    </row>
    <row r="53" spans="1:12" ht="12" customHeight="1">
      <c r="A53" s="296" t="s">
        <v>88</v>
      </c>
      <c r="B53" s="284">
        <v>6528887.576120001</v>
      </c>
      <c r="C53" s="284">
        <v>4724177.249659999</v>
      </c>
      <c r="D53" s="284">
        <v>2832883.1649800004</v>
      </c>
      <c r="E53" s="284">
        <v>1523433.84761</v>
      </c>
      <c r="F53" s="354">
        <v>1638432.7624400002</v>
      </c>
      <c r="G53" s="24"/>
      <c r="H53" s="24"/>
      <c r="I53" s="24"/>
      <c r="J53" s="24"/>
      <c r="K53" s="24"/>
      <c r="L53" s="24"/>
    </row>
    <row r="54" spans="1:12" ht="12" customHeight="1">
      <c r="A54" s="356" t="s">
        <v>89</v>
      </c>
      <c r="B54" s="284">
        <v>279959.19717</v>
      </c>
      <c r="C54" s="284">
        <v>214681.77083</v>
      </c>
      <c r="D54" s="284">
        <v>171748.23894</v>
      </c>
      <c r="E54" s="284">
        <v>125578.4979</v>
      </c>
      <c r="F54" s="354">
        <v>99521.48682</v>
      </c>
      <c r="G54" s="24"/>
      <c r="H54" s="24"/>
      <c r="I54" s="24"/>
      <c r="J54" s="24"/>
      <c r="K54" s="24"/>
      <c r="L54" s="24"/>
    </row>
    <row r="55" spans="1:12" ht="12" customHeight="1">
      <c r="A55" s="326" t="s">
        <v>90</v>
      </c>
      <c r="B55" s="441">
        <v>6064.975732</v>
      </c>
      <c r="C55" s="441">
        <v>5875.370617</v>
      </c>
      <c r="D55" s="441">
        <v>5217.7984885000005</v>
      </c>
      <c r="E55" s="441">
        <v>4122.8477395</v>
      </c>
      <c r="F55" s="442">
        <v>3530.274335</v>
      </c>
      <c r="G55" s="24"/>
      <c r="H55" s="24"/>
      <c r="I55" s="24"/>
      <c r="J55" s="24"/>
      <c r="K55" s="24"/>
      <c r="L55" s="24"/>
    </row>
    <row r="56" spans="1:12" ht="12" customHeight="1">
      <c r="A56" s="296" t="s">
        <v>91</v>
      </c>
      <c r="B56" s="284">
        <v>6808846.773290001</v>
      </c>
      <c r="C56" s="284">
        <v>4938859.020489999</v>
      </c>
      <c r="D56" s="284">
        <v>3004631.4039200004</v>
      </c>
      <c r="E56" s="284">
        <v>1649012.3455100001</v>
      </c>
      <c r="F56" s="354">
        <v>1737954.2492600002</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45"/>
      <c r="G62" s="45"/>
      <c r="I62" s="45"/>
      <c r="J62" s="23"/>
      <c r="K62" s="45"/>
    </row>
    <row r="63" spans="4:11" ht="12" customHeight="1">
      <c r="D63" s="45"/>
      <c r="E63" s="45"/>
      <c r="F63" s="45"/>
      <c r="G63" s="45"/>
      <c r="H63" s="45"/>
      <c r="I63" s="45"/>
      <c r="J63" s="45"/>
      <c r="K63" s="45"/>
    </row>
  </sheetData>
  <conditionalFormatting sqref="D45:F45 B54:F54 B56:F56 B29:J29 B27:J27">
    <cfRule type="cellIs" priority="35" operator="greaterThan" stopIfTrue="1">
      <formula>10</formula>
    </cfRule>
  </conditionalFormatting>
  <conditionalFormatting sqref="D53:F53">
    <cfRule type="cellIs" priority="34" operator="greaterThan" stopIfTrue="1">
      <formula>10</formula>
    </cfRule>
  </conditionalFormatting>
  <conditionalFormatting sqref="B45:C45">
    <cfRule type="cellIs" priority="37" operator="greaterThan" stopIfTrue="1">
      <formula>10</formula>
    </cfRule>
  </conditionalFormatting>
  <conditionalFormatting sqref="B53:C53">
    <cfRule type="cellIs" priority="36" operator="greaterThan" stopIfTrue="1">
      <formula>10</formula>
    </cfRule>
  </conditionalFormatting>
  <conditionalFormatting sqref="J18">
    <cfRule type="cellIs" priority="33" operator="greaterThan" stopIfTrue="1">
      <formula>10</formula>
    </cfRule>
  </conditionalFormatting>
  <conditionalFormatting sqref="J26">
    <cfRule type="cellIs" priority="32" operator="greaterThan" stopIfTrue="1">
      <formula>10</formula>
    </cfRule>
  </conditionalFormatting>
  <conditionalFormatting sqref="I18">
    <cfRule type="cellIs" priority="31" operator="greaterThan" stopIfTrue="1">
      <formula>10</formula>
    </cfRule>
  </conditionalFormatting>
  <conditionalFormatting sqref="I26">
    <cfRule type="cellIs" priority="30" operator="greaterThan" stopIfTrue="1">
      <formula>10</formula>
    </cfRule>
  </conditionalFormatting>
  <conditionalFormatting sqref="G18:I18">
    <cfRule type="cellIs" priority="29" operator="greaterThan" stopIfTrue="1">
      <formula>10</formula>
    </cfRule>
  </conditionalFormatting>
  <conditionalFormatting sqref="G26:I26">
    <cfRule type="cellIs" priority="28" operator="greaterThan" stopIfTrue="1">
      <formula>10</formula>
    </cfRule>
  </conditionalFormatting>
  <conditionalFormatting sqref="D18:G18">
    <cfRule type="cellIs" priority="27" operator="greaterThan" stopIfTrue="1">
      <formula>10</formula>
    </cfRule>
  </conditionalFormatting>
  <conditionalFormatting sqref="D26:G26">
    <cfRule type="cellIs" priority="26" operator="greaterThan" stopIfTrue="1">
      <formula>10</formula>
    </cfRule>
  </conditionalFormatting>
  <conditionalFormatting sqref="C18">
    <cfRule type="cellIs" priority="25" operator="greaterThan" stopIfTrue="1">
      <formula>10</formula>
    </cfRule>
  </conditionalFormatting>
  <conditionalFormatting sqref="C26">
    <cfRule type="cellIs" priority="24" operator="greaterThan" stopIfTrue="1">
      <formula>10</formula>
    </cfRule>
  </conditionalFormatting>
  <conditionalFormatting sqref="B18">
    <cfRule type="cellIs" priority="23" operator="greaterThan" stopIfTrue="1">
      <formula>10</formula>
    </cfRule>
  </conditionalFormatting>
  <conditionalFormatting sqref="B26">
    <cfRule type="cellIs" priority="22" operator="greaterThan" stopIfTrue="1">
      <formula>10</formula>
    </cfRule>
  </conditionalFormatting>
  <conditionalFormatting sqref="J18">
    <cfRule type="cellIs" priority="6" operator="greaterThan" stopIfTrue="1">
      <formula>10</formula>
    </cfRule>
  </conditionalFormatting>
  <conditionalFormatting sqref="J26">
    <cfRule type="cellIs" priority="5" operator="greaterThan" stopIfTrue="1">
      <formula>10</formula>
    </cfRule>
  </conditionalFormatting>
  <conditionalFormatting sqref="D18">
    <cfRule type="cellIs" priority="4" operator="greaterThan" stopIfTrue="1">
      <formula>10</formula>
    </cfRule>
  </conditionalFormatting>
  <conditionalFormatting sqref="D26">
    <cfRule type="cellIs" priority="3" operator="greaterThan" stopIfTrue="1">
      <formula>10</formula>
    </cfRule>
  </conditionalFormatting>
  <conditionalFormatting sqref="C18">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Anne Dolenko</cp:lastModifiedBy>
  <cp:lastPrinted>2022-10-17T06:53:28Z</cp:lastPrinted>
  <dcterms:created xsi:type="dcterms:W3CDTF">2018-01-29T10:25:29Z</dcterms:created>
  <dcterms:modified xsi:type="dcterms:W3CDTF">2022-10-17T06:57:07Z</dcterms:modified>
  <cp:category/>
  <cp:version/>
  <cp:contentType/>
  <cp:contentStatus/>
</cp:coreProperties>
</file>